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0730" windowHeight="11580"/>
  </bookViews>
  <sheets>
    <sheet name="КПК1011210" sheetId="2" r:id="rId1"/>
  </sheets>
  <calcPr calcId="145621"/>
</workbook>
</file>

<file path=xl/calcChain.xml><?xml version="1.0" encoding="utf-8"?>
<calcChain xmlns="http://schemas.openxmlformats.org/spreadsheetml/2006/main">
  <c r="AO103" i="2" l="1"/>
  <c r="AC43" i="2"/>
  <c r="AK40" i="2" l="1"/>
  <c r="AS43" i="2"/>
  <c r="AG59" i="2" l="1"/>
  <c r="Y59" i="2"/>
  <c r="AO78" i="2" l="1"/>
  <c r="AO91" i="2"/>
  <c r="AO75" i="2"/>
  <c r="AC44" i="2" l="1"/>
  <c r="AS47" i="2"/>
  <c r="AC42" i="2" l="1"/>
  <c r="AC40" i="2" s="1"/>
  <c r="AC48" i="2" s="1"/>
  <c r="AO58" i="2" l="1"/>
  <c r="AO57" i="2"/>
  <c r="AO59" i="2" l="1"/>
  <c r="AK44" i="2"/>
  <c r="AS44" i="2" l="1"/>
  <c r="AK48" i="2"/>
  <c r="AS45" i="2"/>
  <c r="AS46" i="2"/>
  <c r="AS42" i="2" l="1"/>
  <c r="BD21" i="2" l="1"/>
  <c r="AN21" i="2" l="1"/>
  <c r="U21" i="2" s="1"/>
  <c r="BA127" i="2" l="1"/>
  <c r="AO127" i="2"/>
  <c r="AC127" i="2"/>
  <c r="AS41" i="2"/>
  <c r="AS40" i="2" s="1"/>
  <c r="AS48" i="2" s="1"/>
</calcChain>
</file>

<file path=xl/sharedStrings.xml><?xml version="1.0" encoding="utf-8"?>
<sst xmlns="http://schemas.openxmlformats.org/spreadsheetml/2006/main" count="320" uniqueCount="157">
  <si>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</si>
  <si>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</si>
  <si>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</si>
  <si>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</si>
  <si>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</si>
  <si>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</si>
  <si>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</si>
  <si>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</si>
  <si>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</si>
  <si>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</si>
  <si>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</si>
  <si>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</si>
  <si>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</si>
  <si>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</si>
  <si>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</si>
  <si>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</si>
  <si>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</si>
  <si>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</si>
  <si>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</si>
  <si>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</si>
  <si>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</si>
  <si>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</si>
  <si>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</si>
  <si>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</si>
  <si>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</si>
  <si>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</si>
  <si>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</si>
  <si>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</si>
  <si>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</si>
  <si>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</si>
  <si>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</si>
  <si>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</si>
  <si>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</si>
  <si>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</si>
  <si>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</si>
  <si>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</si>
  <si>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</si>
  <si>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</si>
  <si>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</si>
  <si>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</si>
  <si>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</si>
  <si>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</si>
  <si>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</si>
  <si>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</si>
  <si>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</si>
  <si>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</si>
  <si>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</si>
  <si>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</si>
  <si>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</si>
  <si>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</si>
  <si>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</si>
  <si>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</si>
  <si>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</si>
  <si>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</si>
  <si>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</si>
  <si>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</si>
  <si>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</si>
  <si>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</si>
  <si>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</si>
  <si>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</si>
  <si>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</si>
  <si>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</si>
  <si>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</si>
  <si>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</si>
  <si>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</si>
  <si>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</si>
  <si>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</si>
  <si>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</si>
  <si>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</si>
  <si>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</si>
  <si>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</si>
  <si>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</si>
  <si>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</si>
  <si>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</si>
  <si>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</si>
  <si>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ВСЬОГО</t>
  </si>
  <si>
    <t>Затрат</t>
  </si>
  <si>
    <t>од.</t>
  </si>
  <si>
    <t>Звіт по мережі, штатах і контингентах.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</si>
  <si>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</si>
  <si>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</si>
  <si>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</si>
  <si>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</si>
  <si>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Забезпечення надання якісних послуг іншими закладами освіти</t>
  </si>
  <si>
    <t>Відділ освіти,молоді та спорту Ратнівської районної державної адміністрації</t>
  </si>
  <si>
    <t>(тис.грн)</t>
  </si>
  <si>
    <t>0990</t>
  </si>
  <si>
    <t xml:space="preserve">Наказ </t>
  </si>
  <si>
    <t>Управління фінансів Ратнівської районної державної адміністрації</t>
  </si>
  <si>
    <t>осіб</t>
  </si>
  <si>
    <t>Ефективності</t>
  </si>
  <si>
    <t>грн.</t>
  </si>
  <si>
    <t>Забезпечення профорієнтації учнів та професійної підготовки старшокласників</t>
  </si>
  <si>
    <t>Продукту</t>
  </si>
  <si>
    <t>кількість учнів, які навчаються в МНВК</t>
  </si>
  <si>
    <t>Книга реєстрації свідоцтв</t>
  </si>
  <si>
    <t>витрати на одну  дитину, яка навчається в МНВК</t>
  </si>
  <si>
    <t>в розрізі професій:</t>
  </si>
  <si>
    <t>кравці</t>
  </si>
  <si>
    <t>кількість учнів, які отримали професійні посвідчення  в МНВК всього:</t>
  </si>
  <si>
    <t>трактористи</t>
  </si>
  <si>
    <t>водії</t>
  </si>
  <si>
    <t>оператор комп'ютерного набору</t>
  </si>
  <si>
    <t>Відділ освіти, молоді та спорту Ратнівської районної державної адміністрації</t>
  </si>
  <si>
    <t>бюджетної програми місцевого бюджету на 2018  рік</t>
  </si>
  <si>
    <t>0611160</t>
  </si>
  <si>
    <t>Інші програми, заклади та заходи у сфері освіти</t>
  </si>
  <si>
    <t>0611161</t>
  </si>
  <si>
    <t>Забезпечення діяльності інших закладів у сфері освіти</t>
  </si>
  <si>
    <t>0611161 -Забезпечення діяльності інших закладів у сфері освіти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</si>
  <si>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</si>
  <si>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кількість закладів, які обслуговує централізована бухгалтерія</t>
  </si>
  <si>
    <t>кількість особових рахунків</t>
  </si>
  <si>
    <t>кількість складених звітів працівниками централізованої  бухгалтерії</t>
  </si>
  <si>
    <t>Реєстр особових рахунків</t>
  </si>
  <si>
    <t>Вихідна документація на 2018 рік (фінансові, казначейські, податкові,статистичні,пенсійні звіти)</t>
  </si>
  <si>
    <t>Розрахунок по централізованій бухгалтерії</t>
  </si>
  <si>
    <t>Начальник відділу освіти, молоді та спорту  Ратнівської районної державної адміністрації</t>
  </si>
  <si>
    <t>В.С.Андросюк</t>
  </si>
  <si>
    <t>кількість установ, які обслуговує 1 працівник централізованої бухгалтерії</t>
  </si>
  <si>
    <t>кількість особових рахунків, які обслуговує 1 працівник централізованої бухгалтерії</t>
  </si>
  <si>
    <t>від                         08.02.2018 р.       № 38</t>
  </si>
  <si>
    <t>від                          08.02.2018 р.        №  6</t>
  </si>
  <si>
    <t>0600000</t>
  </si>
  <si>
    <t>0610000</t>
  </si>
  <si>
    <t>0611162</t>
  </si>
  <si>
    <t>Інші програми та заходи у сфері освіти</t>
  </si>
  <si>
    <t>Забезпечити перевезення дітей, що проживають у сільській місцевості, до загальноосвітніх закладів освіти</t>
  </si>
  <si>
    <t>Формування культурної ідентичності Полісся на основі відродження традицій ткацтва</t>
  </si>
  <si>
    <t>Районна програма "Шкільний автобус" на 2016-2020 роки.</t>
  </si>
  <si>
    <t xml:space="preserve">Програма територіального співробітництва країн Східного партнерства та Програма прикордонного співробітництва Білорусь-Україна у рамках проекту міжнародної технічної допомоги "Народна творчість без кордонів" </t>
  </si>
  <si>
    <t>кількість закладів МНВК</t>
  </si>
  <si>
    <t>всього - середньорічне число ставок (штатних одиниць) по МНВК</t>
  </si>
  <si>
    <t>кількість закладів централізованої бухгалтерії</t>
  </si>
  <si>
    <t>всього - середньорічне число ставок (штатних одиниць) по централізованій бухгалтерії</t>
  </si>
  <si>
    <t>Забезпечити надання допомоги дітям-сиротам та дітям, позбавленим батьківського піклування, яким виповнюється 18 років</t>
  </si>
  <si>
    <t>середньорічна кількість одержувачів допомоги дітям-сиротам та дітям, позбавленим батьківського піклування, яким виповнюється 18 років</t>
  </si>
  <si>
    <t>середній розмір допомоги дітям-сиротам та дітям, позбавленим батьківського піклування, яким виповнюється 18 років</t>
  </si>
  <si>
    <t>0611162-Інші програми та заходи у сфері освіти</t>
  </si>
  <si>
    <t>Розрахунок ( відношення обсягу витрат 2358900/ до кількості дітей 353)</t>
  </si>
  <si>
    <t>видатки, пов`язані з перевезенням дітей, що проживають у сільській місцевості</t>
  </si>
  <si>
    <t>тис.грн.</t>
  </si>
  <si>
    <t>Акт  виконаних робіт перевізників</t>
  </si>
  <si>
    <t>видатки  на виплату заробітної плати співкоординатору  та співфінансисту  проекту "Народна творчість без кордонів".</t>
  </si>
  <si>
    <t>кількість дітей, які перевозяться за одну поїздку</t>
  </si>
  <si>
    <t>середня вартість проїзду одного учня на рік</t>
  </si>
  <si>
    <t>Розрахунок( відношення видатків до кількості дітей,які перевозяться)</t>
  </si>
  <si>
    <t>кількість закладів інклюзивно-ресурсних центрів</t>
  </si>
  <si>
    <t>видатки на утримання інклюзивно-ресурсного  центру</t>
  </si>
  <si>
    <t>Рішення сесії Ратнівської районної ради від 19.04.2018 року №22/7</t>
  </si>
  <si>
    <t xml:space="preserve">Конституція України._x000D_
Бюджетний кодекс України._x000D_
Положення про міжшкільний навчально-виробничий комбінат затверджено наказом Міністерства освіти № 430 від 30.11.1993 р.
Спільний наказ Мінфіну та Міносвіти від 01.05.2010 р. № 298/519, від 21.06.2010 р. за № 413/17708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_x000D_
Рішення сесії Ратнівської  районної ради від 09.07.2018 р. № 23/21 «Про внесення змін до рішення районної ради від 21.12.2017 р.  № 20/18 «Про районний бюджет на 2018 рік». </t>
  </si>
  <si>
    <t>06111611</t>
  </si>
  <si>
    <t>Забезпечити надання якісних послуг з метою визначення особливих освітніх потреб дитини, розроблення рекомендацій щодо програми навчання, особливостей організації психолого-педагогічної допомоги дітям з особливими освітніми потребами</t>
  </si>
  <si>
    <t>Заступник начальника  управління- начальник бюджетного відділу управління  фінансів Ратнівської районної державної адміністрації</t>
  </si>
  <si>
    <t>О.С.Борецька</t>
  </si>
  <si>
    <t xml:space="preserve">(у редакції  наказу відділу освіти, молоді та спорту Ратнівської районної державної адміністрації)    від  16.07.2018 р.  № 152  </t>
  </si>
  <si>
    <t>наказу управління фінансів  Ратнівської районної державної адміністраці   від   16.07.2018 р. 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</si>
</sst>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#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7" fontId="1" fillId="0" borderId="3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167" fontId="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8"/>
  <sheetViews>
    <sheetView tabSelected="1" topLeftCell="A10" zoomScaleNormal="100" workbookViewId="0">
      <selection activeCell="A22" sqref="A22:BL22"/>
    </sheetView>
  </sheetViews>
  <sheetFormatPr defaultRowHeight="12.75" x14ac:dyDescent="0.2"/>
  <cols>
    <col min="1" max="38" width="2.85546875" style="1" customWidth="1"/>
    <col min="39" max="39" width="4.28515625" style="1" customWidth="1"/>
    <col min="40" max="40" width="3.7109375" style="1" customWidth="1"/>
    <col min="41" max="54" width="2.85546875" style="1" customWidth="1"/>
    <col min="55" max="55" width="3.5703125" style="1" customWidth="1"/>
    <col min="56" max="63" width="2.85546875" style="1" customWidth="1"/>
    <col min="64" max="64" width="5.855468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37" t="s">
        <v>26</v>
      </c>
      <c r="BC1" s="138"/>
      <c r="BD1" s="138"/>
      <c r="BE1" s="138"/>
      <c r="BF1" s="138"/>
      <c r="BG1" s="138"/>
      <c r="BH1" s="138"/>
      <c r="BI1" s="138"/>
      <c r="BJ1" s="138"/>
      <c r="BK1" s="138"/>
      <c r="BL1" s="138"/>
    </row>
    <row r="2" spans="1:65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65" ht="12.75" customHeight="1" x14ac:dyDescent="0.2">
      <c r="AO3" s="103" t="s">
        <v>87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65" ht="27" customHeight="1" x14ac:dyDescent="0.2">
      <c r="AO4" s="104" t="s">
        <v>84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65" x14ac:dyDescent="0.2">
      <c r="AO5" s="139" t="s">
        <v>68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</row>
    <row r="6" spans="1:65" ht="13.5" customHeight="1" x14ac:dyDescent="0.2">
      <c r="AO6" s="94" t="s">
        <v>121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65" ht="15" customHeight="1" x14ac:dyDescent="0.2">
      <c r="AO7" s="103" t="s">
        <v>25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M7" s="3"/>
    </row>
    <row r="8" spans="1:65" ht="22.5" customHeight="1" x14ac:dyDescent="0.2">
      <c r="AO8" s="104" t="s">
        <v>88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</row>
    <row r="9" spans="1:65" ht="15.95" customHeight="1" x14ac:dyDescent="0.2">
      <c r="AO9" s="93" t="s">
        <v>1</v>
      </c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</row>
    <row r="10" spans="1:65" ht="15.95" customHeight="1" x14ac:dyDescent="0.2">
      <c r="AO10" s="94" t="s">
        <v>122</v>
      </c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</row>
    <row r="11" spans="1:65" ht="29.25" customHeight="1" x14ac:dyDescent="0.2">
      <c r="AO11" s="101" t="s">
        <v>155</v>
      </c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</row>
    <row r="12" spans="1:65" ht="31.5" customHeight="1" x14ac:dyDescent="0.2">
      <c r="AO12" s="102" t="s">
        <v>156</v>
      </c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</row>
    <row r="13" spans="1:65" ht="15.75" customHeight="1" x14ac:dyDescent="0.2">
      <c r="A13" s="95" t="s">
        <v>69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</row>
    <row r="14" spans="1:65" ht="15.75" customHeight="1" x14ac:dyDescent="0.2">
      <c r="A14" s="95" t="s">
        <v>104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</row>
    <row r="15" spans="1:65" ht="20.25" customHeight="1" x14ac:dyDescent="0.2">
      <c r="A15" s="96">
        <v>1</v>
      </c>
      <c r="B15" s="96"/>
      <c r="C15" s="97" t="s">
        <v>123</v>
      </c>
      <c r="D15" s="98"/>
      <c r="E15" s="98"/>
      <c r="F15" s="98"/>
      <c r="G15" s="98"/>
      <c r="H15" s="98"/>
      <c r="I15" s="98"/>
      <c r="J15" s="98"/>
      <c r="K15" s="98"/>
      <c r="L15" s="99" t="s">
        <v>103</v>
      </c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</row>
    <row r="16" spans="1:65" ht="15.95" customHeight="1" x14ac:dyDescent="0.2">
      <c r="A16" s="100" t="s">
        <v>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 t="s">
        <v>3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</row>
    <row r="17" spans="1:79" ht="22.5" customHeight="1" x14ac:dyDescent="0.2">
      <c r="A17" s="96" t="s">
        <v>27</v>
      </c>
      <c r="B17" s="96"/>
      <c r="C17" s="97" t="s">
        <v>124</v>
      </c>
      <c r="D17" s="98"/>
      <c r="E17" s="98"/>
      <c r="F17" s="98"/>
      <c r="G17" s="98"/>
      <c r="H17" s="98"/>
      <c r="I17" s="98"/>
      <c r="J17" s="98"/>
      <c r="K17" s="98"/>
      <c r="L17" s="99" t="s">
        <v>103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</row>
    <row r="18" spans="1:79" ht="15.95" customHeight="1" x14ac:dyDescent="0.2">
      <c r="A18" s="100" t="s">
        <v>2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 t="s">
        <v>4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</row>
    <row r="19" spans="1:79" ht="24" customHeight="1" x14ac:dyDescent="0.2">
      <c r="A19" s="96">
        <v>3</v>
      </c>
      <c r="B19" s="96"/>
      <c r="C19" s="97" t="s">
        <v>105</v>
      </c>
      <c r="D19" s="98"/>
      <c r="E19" s="98"/>
      <c r="F19" s="98"/>
      <c r="G19" s="98"/>
      <c r="H19" s="98"/>
      <c r="I19" s="98"/>
      <c r="J19" s="98"/>
      <c r="K19" s="98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7" t="s">
        <v>106</v>
      </c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</row>
    <row r="20" spans="1:79" ht="20.100000000000001" customHeight="1" x14ac:dyDescent="0.2">
      <c r="A20" s="100" t="s">
        <v>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 t="s">
        <v>28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 t="s">
        <v>5</v>
      </c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</row>
    <row r="21" spans="1:79" ht="24.95" customHeight="1" x14ac:dyDescent="0.2">
      <c r="A21" s="110" t="s">
        <v>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1">
        <f>AN21+BD21</f>
        <v>4679.1000000000004</v>
      </c>
      <c r="V21" s="111"/>
      <c r="W21" s="111"/>
      <c r="X21" s="111"/>
      <c r="Y21" s="108" t="s">
        <v>71</v>
      </c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11">
        <f>AC48</f>
        <v>4366.5</v>
      </c>
      <c r="AO21" s="111"/>
      <c r="AP21" s="111"/>
      <c r="AQ21" s="111"/>
      <c r="AR21" s="108" t="s">
        <v>73</v>
      </c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12">
        <f>AK48</f>
        <v>312.60000000000002</v>
      </c>
      <c r="BE21" s="112"/>
      <c r="BF21" s="112"/>
      <c r="BG21" s="112"/>
      <c r="BH21" s="108" t="s">
        <v>72</v>
      </c>
      <c r="BI21" s="108"/>
      <c r="BJ21" s="108"/>
      <c r="BK21" s="108"/>
      <c r="BL21" s="108"/>
    </row>
    <row r="22" spans="1:79" ht="20.25" customHeight="1" x14ac:dyDescent="0.2">
      <c r="A22" s="103">
        <v>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</row>
    <row r="23" spans="1:79" ht="112.5" customHeight="1" x14ac:dyDescent="0.2">
      <c r="A23" s="99" t="s">
        <v>150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79" ht="27" customHeight="1" x14ac:dyDescent="0.2">
      <c r="A24" s="108" t="s">
        <v>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9" t="s">
        <v>83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</row>
    <row r="25" spans="1:79" ht="23.25" customHeight="1" x14ac:dyDescent="0.2">
      <c r="A25" s="108" t="s">
        <v>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7" spans="1:79" ht="27.95" customHeight="1" x14ac:dyDescent="0.2">
      <c r="A27" s="80" t="s">
        <v>11</v>
      </c>
      <c r="B27" s="80"/>
      <c r="C27" s="80"/>
      <c r="D27" s="80"/>
      <c r="E27" s="80"/>
      <c r="F27" s="80"/>
      <c r="G27" s="80" t="s">
        <v>10</v>
      </c>
      <c r="H27" s="80"/>
      <c r="I27" s="80"/>
      <c r="J27" s="80"/>
      <c r="K27" s="80"/>
      <c r="L27" s="80"/>
      <c r="M27" s="80" t="s">
        <v>29</v>
      </c>
      <c r="N27" s="80"/>
      <c r="O27" s="80"/>
      <c r="P27" s="80"/>
      <c r="Q27" s="80"/>
      <c r="R27" s="80"/>
      <c r="S27" s="80" t="s">
        <v>9</v>
      </c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</row>
    <row r="28" spans="1:79" ht="15.75" customHeight="1" x14ac:dyDescent="0.2">
      <c r="A28" s="81">
        <v>1</v>
      </c>
      <c r="B28" s="81"/>
      <c r="C28" s="81"/>
      <c r="D28" s="81"/>
      <c r="E28" s="81"/>
      <c r="F28" s="81"/>
      <c r="G28" s="81">
        <v>2</v>
      </c>
      <c r="H28" s="81"/>
      <c r="I28" s="81"/>
      <c r="J28" s="81"/>
      <c r="K28" s="81"/>
      <c r="L28" s="81"/>
      <c r="M28" s="81">
        <v>3</v>
      </c>
      <c r="N28" s="81"/>
      <c r="O28" s="81"/>
      <c r="P28" s="81"/>
      <c r="Q28" s="81"/>
      <c r="R28" s="81"/>
      <c r="S28" s="80">
        <v>4</v>
      </c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10.5" hidden="1" customHeight="1" x14ac:dyDescent="0.2">
      <c r="A29" s="115" t="s">
        <v>41</v>
      </c>
      <c r="B29" s="115"/>
      <c r="C29" s="115"/>
      <c r="D29" s="115"/>
      <c r="E29" s="115"/>
      <c r="F29" s="115"/>
      <c r="G29" s="115" t="s">
        <v>42</v>
      </c>
      <c r="H29" s="115"/>
      <c r="I29" s="115"/>
      <c r="J29" s="115"/>
      <c r="K29" s="115"/>
      <c r="L29" s="115"/>
      <c r="M29" s="115" t="s">
        <v>43</v>
      </c>
      <c r="N29" s="115"/>
      <c r="O29" s="115"/>
      <c r="P29" s="115"/>
      <c r="Q29" s="115"/>
      <c r="R29" s="115"/>
      <c r="S29" s="117" t="s">
        <v>44</v>
      </c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CA29" s="1" t="s">
        <v>49</v>
      </c>
    </row>
    <row r="30" spans="1:79" ht="16.5" customHeight="1" x14ac:dyDescent="0.2">
      <c r="A30" s="115">
        <v>1</v>
      </c>
      <c r="B30" s="115"/>
      <c r="C30" s="115"/>
      <c r="D30" s="115"/>
      <c r="E30" s="115"/>
      <c r="F30" s="115"/>
      <c r="G30" s="18" t="s">
        <v>107</v>
      </c>
      <c r="H30" s="19"/>
      <c r="I30" s="19"/>
      <c r="J30" s="19"/>
      <c r="K30" s="19"/>
      <c r="L30" s="20"/>
      <c r="M30" s="122" t="s">
        <v>86</v>
      </c>
      <c r="N30" s="122"/>
      <c r="O30" s="122"/>
      <c r="P30" s="122"/>
      <c r="Q30" s="122"/>
      <c r="R30" s="122"/>
      <c r="S30" s="18" t="s">
        <v>108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20"/>
      <c r="CA30" s="1" t="s">
        <v>50</v>
      </c>
    </row>
    <row r="31" spans="1:79" ht="16.5" customHeight="1" x14ac:dyDescent="0.2">
      <c r="A31" s="115">
        <v>2</v>
      </c>
      <c r="B31" s="115"/>
      <c r="C31" s="115"/>
      <c r="D31" s="115"/>
      <c r="E31" s="115"/>
      <c r="F31" s="115"/>
      <c r="G31" s="18" t="s">
        <v>125</v>
      </c>
      <c r="H31" s="19"/>
      <c r="I31" s="19"/>
      <c r="J31" s="19"/>
      <c r="K31" s="19"/>
      <c r="L31" s="20"/>
      <c r="M31" s="122" t="s">
        <v>86</v>
      </c>
      <c r="N31" s="122"/>
      <c r="O31" s="122"/>
      <c r="P31" s="122"/>
      <c r="Q31" s="122"/>
      <c r="R31" s="122"/>
      <c r="S31" s="18" t="s">
        <v>126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20"/>
    </row>
    <row r="32" spans="1:79" x14ac:dyDescent="0.2">
      <c r="A32" s="4"/>
      <c r="B32" s="4"/>
      <c r="C32" s="4"/>
      <c r="D32" s="4"/>
      <c r="E32" s="4"/>
      <c r="F32" s="4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75" customHeight="1" x14ac:dyDescent="0.2">
      <c r="A33" s="103" t="s">
        <v>12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</row>
    <row r="34" spans="1:79" ht="15" customHeight="1" x14ac:dyDescent="0.2">
      <c r="A34" s="132" t="s">
        <v>85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6" spans="1:79" ht="15.95" customHeight="1" x14ac:dyDescent="0.2">
      <c r="A36" s="81" t="s">
        <v>11</v>
      </c>
      <c r="B36" s="81"/>
      <c r="C36" s="81"/>
      <c r="D36" s="81" t="s">
        <v>10</v>
      </c>
      <c r="E36" s="81"/>
      <c r="F36" s="81"/>
      <c r="G36" s="81"/>
      <c r="H36" s="81"/>
      <c r="I36" s="81"/>
      <c r="J36" s="81" t="s">
        <v>29</v>
      </c>
      <c r="K36" s="81"/>
      <c r="L36" s="81"/>
      <c r="M36" s="81"/>
      <c r="N36" s="81"/>
      <c r="O36" s="81"/>
      <c r="P36" s="81" t="s">
        <v>13</v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 t="s">
        <v>16</v>
      </c>
      <c r="AD36" s="81"/>
      <c r="AE36" s="81"/>
      <c r="AF36" s="81"/>
      <c r="AG36" s="81"/>
      <c r="AH36" s="81"/>
      <c r="AI36" s="81"/>
      <c r="AJ36" s="81"/>
      <c r="AK36" s="81" t="s">
        <v>15</v>
      </c>
      <c r="AL36" s="81"/>
      <c r="AM36" s="81"/>
      <c r="AN36" s="81"/>
      <c r="AO36" s="81"/>
      <c r="AP36" s="81"/>
      <c r="AQ36" s="81"/>
      <c r="AR36" s="81"/>
      <c r="AS36" s="81" t="s">
        <v>14</v>
      </c>
      <c r="AT36" s="81"/>
      <c r="AU36" s="81"/>
      <c r="AV36" s="81"/>
      <c r="AW36" s="81"/>
      <c r="AX36" s="81"/>
      <c r="AY36" s="81"/>
      <c r="AZ36" s="81"/>
    </row>
    <row r="37" spans="1:79" ht="21" customHeigh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</row>
    <row r="38" spans="1:79" ht="15.95" customHeight="1" x14ac:dyDescent="0.2">
      <c r="A38" s="81">
        <v>1</v>
      </c>
      <c r="B38" s="81"/>
      <c r="C38" s="81"/>
      <c r="D38" s="81">
        <v>2</v>
      </c>
      <c r="E38" s="81"/>
      <c r="F38" s="81"/>
      <c r="G38" s="81"/>
      <c r="H38" s="81"/>
      <c r="I38" s="81"/>
      <c r="J38" s="81">
        <v>3</v>
      </c>
      <c r="K38" s="81"/>
      <c r="L38" s="81"/>
      <c r="M38" s="81"/>
      <c r="N38" s="81"/>
      <c r="O38" s="81"/>
      <c r="P38" s="81">
        <v>4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>
        <v>5</v>
      </c>
      <c r="AD38" s="81"/>
      <c r="AE38" s="81"/>
      <c r="AF38" s="81"/>
      <c r="AG38" s="81"/>
      <c r="AH38" s="81"/>
      <c r="AI38" s="81"/>
      <c r="AJ38" s="81"/>
      <c r="AK38" s="81">
        <v>6</v>
      </c>
      <c r="AL38" s="81"/>
      <c r="AM38" s="81"/>
      <c r="AN38" s="81"/>
      <c r="AO38" s="81"/>
      <c r="AP38" s="81"/>
      <c r="AQ38" s="81"/>
      <c r="AR38" s="81"/>
      <c r="AS38" s="81">
        <v>7</v>
      </c>
      <c r="AT38" s="81"/>
      <c r="AU38" s="81"/>
      <c r="AV38" s="81"/>
      <c r="AW38" s="81"/>
      <c r="AX38" s="81"/>
      <c r="AY38" s="81"/>
      <c r="AZ38" s="81"/>
    </row>
    <row r="39" spans="1:79" s="5" customFormat="1" ht="6.75" hidden="1" customHeight="1" x14ac:dyDescent="0.2">
      <c r="A39" s="115" t="s">
        <v>41</v>
      </c>
      <c r="B39" s="115"/>
      <c r="C39" s="115"/>
      <c r="D39" s="115" t="s">
        <v>42</v>
      </c>
      <c r="E39" s="115"/>
      <c r="F39" s="115"/>
      <c r="G39" s="115"/>
      <c r="H39" s="115"/>
      <c r="I39" s="115"/>
      <c r="J39" s="115" t="s">
        <v>43</v>
      </c>
      <c r="K39" s="115"/>
      <c r="L39" s="115"/>
      <c r="M39" s="115"/>
      <c r="N39" s="115"/>
      <c r="O39" s="115"/>
      <c r="P39" s="117" t="s">
        <v>44</v>
      </c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3" t="s">
        <v>45</v>
      </c>
      <c r="AD39" s="113"/>
      <c r="AE39" s="113"/>
      <c r="AF39" s="113"/>
      <c r="AG39" s="113"/>
      <c r="AH39" s="113"/>
      <c r="AI39" s="113"/>
      <c r="AJ39" s="113"/>
      <c r="AK39" s="113" t="s">
        <v>46</v>
      </c>
      <c r="AL39" s="113"/>
      <c r="AM39" s="113"/>
      <c r="AN39" s="113"/>
      <c r="AO39" s="113"/>
      <c r="AP39" s="113"/>
      <c r="AQ39" s="113"/>
      <c r="AR39" s="113"/>
      <c r="AS39" s="114" t="s">
        <v>47</v>
      </c>
      <c r="AT39" s="113"/>
      <c r="AU39" s="113"/>
      <c r="AV39" s="113"/>
      <c r="AW39" s="113"/>
      <c r="AX39" s="113"/>
      <c r="AY39" s="113"/>
      <c r="AZ39" s="113"/>
      <c r="CA39" s="5" t="s">
        <v>51</v>
      </c>
    </row>
    <row r="40" spans="1:79" s="5" customFormat="1" ht="28.5" customHeight="1" x14ac:dyDescent="0.2">
      <c r="A40" s="11">
        <v>1</v>
      </c>
      <c r="B40" s="11"/>
      <c r="C40" s="11"/>
      <c r="D40" s="12" t="s">
        <v>107</v>
      </c>
      <c r="E40" s="13"/>
      <c r="F40" s="13"/>
      <c r="G40" s="13"/>
      <c r="H40" s="13"/>
      <c r="I40" s="14"/>
      <c r="J40" s="57" t="s">
        <v>86</v>
      </c>
      <c r="K40" s="57"/>
      <c r="L40" s="57"/>
      <c r="M40" s="57"/>
      <c r="N40" s="57"/>
      <c r="O40" s="57"/>
      <c r="P40" s="58" t="s">
        <v>109</v>
      </c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60"/>
      <c r="AC40" s="118">
        <f>AC41+AC42+AC43</f>
        <v>3776</v>
      </c>
      <c r="AD40" s="118"/>
      <c r="AE40" s="118"/>
      <c r="AF40" s="118"/>
      <c r="AG40" s="118"/>
      <c r="AH40" s="118"/>
      <c r="AI40" s="118"/>
      <c r="AJ40" s="118"/>
      <c r="AK40" s="118">
        <f t="shared" ref="AK40" si="0">AK41+AK42+AK43</f>
        <v>312.60000000000002</v>
      </c>
      <c r="AL40" s="118"/>
      <c r="AM40" s="118"/>
      <c r="AN40" s="118"/>
      <c r="AO40" s="118"/>
      <c r="AP40" s="118"/>
      <c r="AQ40" s="118"/>
      <c r="AR40" s="118"/>
      <c r="AS40" s="118">
        <f t="shared" ref="AS40" si="1">AS41+AS42+AS43</f>
        <v>4088.6</v>
      </c>
      <c r="AT40" s="118"/>
      <c r="AU40" s="118"/>
      <c r="AV40" s="118"/>
      <c r="AW40" s="118"/>
      <c r="AX40" s="118"/>
      <c r="AY40" s="118"/>
      <c r="AZ40" s="118"/>
      <c r="CA40" s="5" t="s">
        <v>52</v>
      </c>
    </row>
    <row r="41" spans="1:79" ht="28.5" customHeight="1" x14ac:dyDescent="0.2">
      <c r="A41" s="115">
        <v>1</v>
      </c>
      <c r="B41" s="115"/>
      <c r="C41" s="115"/>
      <c r="D41" s="18" t="s">
        <v>107</v>
      </c>
      <c r="E41" s="19"/>
      <c r="F41" s="19"/>
      <c r="G41" s="19"/>
      <c r="H41" s="19"/>
      <c r="I41" s="20"/>
      <c r="J41" s="122" t="s">
        <v>74</v>
      </c>
      <c r="K41" s="122"/>
      <c r="L41" s="122"/>
      <c r="M41" s="122"/>
      <c r="N41" s="122"/>
      <c r="O41" s="122"/>
      <c r="P41" s="18" t="s">
        <v>92</v>
      </c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5"/>
      <c r="AC41" s="36">
        <v>2233.9</v>
      </c>
      <c r="AD41" s="36"/>
      <c r="AE41" s="36"/>
      <c r="AF41" s="36"/>
      <c r="AG41" s="36"/>
      <c r="AH41" s="36"/>
      <c r="AI41" s="36"/>
      <c r="AJ41" s="36"/>
      <c r="AK41" s="36">
        <v>125</v>
      </c>
      <c r="AL41" s="36"/>
      <c r="AM41" s="36"/>
      <c r="AN41" s="36"/>
      <c r="AO41" s="36"/>
      <c r="AP41" s="36"/>
      <c r="AQ41" s="36"/>
      <c r="AR41" s="36"/>
      <c r="AS41" s="36">
        <f t="shared" ref="AS41:AS46" si="2">AC41+AK41</f>
        <v>2358.9</v>
      </c>
      <c r="AT41" s="36"/>
      <c r="AU41" s="36"/>
      <c r="AV41" s="36"/>
      <c r="AW41" s="36"/>
      <c r="AX41" s="36"/>
      <c r="AY41" s="36"/>
      <c r="AZ41" s="36"/>
    </row>
    <row r="42" spans="1:79" ht="54.75" customHeight="1" x14ac:dyDescent="0.2">
      <c r="A42" s="27">
        <v>2</v>
      </c>
      <c r="B42" s="28"/>
      <c r="C42" s="29"/>
      <c r="D42" s="18" t="s">
        <v>107</v>
      </c>
      <c r="E42" s="19"/>
      <c r="F42" s="19"/>
      <c r="G42" s="19"/>
      <c r="H42" s="19"/>
      <c r="I42" s="20"/>
      <c r="J42" s="18"/>
      <c r="K42" s="19"/>
      <c r="L42" s="19"/>
      <c r="M42" s="19"/>
      <c r="N42" s="19"/>
      <c r="O42" s="20"/>
      <c r="P42" s="18" t="s">
        <v>110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30">
        <f>1247.1+20</f>
        <v>1267.0999999999999</v>
      </c>
      <c r="AD42" s="31"/>
      <c r="AE42" s="31"/>
      <c r="AF42" s="31"/>
      <c r="AG42" s="31"/>
      <c r="AH42" s="31"/>
      <c r="AI42" s="31"/>
      <c r="AJ42" s="32"/>
      <c r="AK42" s="30">
        <v>2</v>
      </c>
      <c r="AL42" s="31"/>
      <c r="AM42" s="31"/>
      <c r="AN42" s="31"/>
      <c r="AO42" s="31"/>
      <c r="AP42" s="31"/>
      <c r="AQ42" s="31"/>
      <c r="AR42" s="32"/>
      <c r="AS42" s="36">
        <f t="shared" si="2"/>
        <v>1269.0999999999999</v>
      </c>
      <c r="AT42" s="36"/>
      <c r="AU42" s="36"/>
      <c r="AV42" s="36"/>
      <c r="AW42" s="36"/>
      <c r="AX42" s="36"/>
      <c r="AY42" s="36"/>
      <c r="AZ42" s="36"/>
    </row>
    <row r="43" spans="1:79" ht="87.75" customHeight="1" x14ac:dyDescent="0.2">
      <c r="A43" s="27">
        <v>3</v>
      </c>
      <c r="B43" s="28"/>
      <c r="C43" s="29"/>
      <c r="D43" s="18" t="s">
        <v>107</v>
      </c>
      <c r="E43" s="19"/>
      <c r="F43" s="19"/>
      <c r="G43" s="19"/>
      <c r="H43" s="19"/>
      <c r="I43" s="20"/>
      <c r="J43" s="18"/>
      <c r="K43" s="19"/>
      <c r="L43" s="19"/>
      <c r="M43" s="19"/>
      <c r="N43" s="19"/>
      <c r="O43" s="20"/>
      <c r="P43" s="18" t="s">
        <v>152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30">
        <f>175+100</f>
        <v>275</v>
      </c>
      <c r="AD43" s="31"/>
      <c r="AE43" s="31"/>
      <c r="AF43" s="31"/>
      <c r="AG43" s="31"/>
      <c r="AH43" s="31"/>
      <c r="AI43" s="31"/>
      <c r="AJ43" s="32"/>
      <c r="AK43" s="33">
        <v>185.6</v>
      </c>
      <c r="AL43" s="34"/>
      <c r="AM43" s="34"/>
      <c r="AN43" s="34"/>
      <c r="AO43" s="34"/>
      <c r="AP43" s="34"/>
      <c r="AQ43" s="34"/>
      <c r="AR43" s="35"/>
      <c r="AS43" s="36">
        <f t="shared" ref="AS43" si="3">AC43+AK43</f>
        <v>460.6</v>
      </c>
      <c r="AT43" s="36"/>
      <c r="AU43" s="36"/>
      <c r="AV43" s="36"/>
      <c r="AW43" s="36"/>
      <c r="AX43" s="36"/>
      <c r="AY43" s="36"/>
      <c r="AZ43" s="36"/>
    </row>
    <row r="44" spans="1:79" ht="27" customHeight="1" x14ac:dyDescent="0.2">
      <c r="A44" s="64">
        <v>2</v>
      </c>
      <c r="B44" s="65"/>
      <c r="C44" s="66"/>
      <c r="D44" s="12" t="s">
        <v>125</v>
      </c>
      <c r="E44" s="13"/>
      <c r="F44" s="13"/>
      <c r="G44" s="13"/>
      <c r="H44" s="13"/>
      <c r="I44" s="14"/>
      <c r="J44" s="57" t="s">
        <v>86</v>
      </c>
      <c r="K44" s="57"/>
      <c r="L44" s="57"/>
      <c r="M44" s="57"/>
      <c r="N44" s="57"/>
      <c r="O44" s="57"/>
      <c r="P44" s="58" t="s">
        <v>138</v>
      </c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  <c r="AC44" s="118">
        <f>AC45+AC46+AC47</f>
        <v>590.5</v>
      </c>
      <c r="AD44" s="118"/>
      <c r="AE44" s="118"/>
      <c r="AF44" s="118"/>
      <c r="AG44" s="118"/>
      <c r="AH44" s="118"/>
      <c r="AI44" s="118"/>
      <c r="AJ44" s="118"/>
      <c r="AK44" s="118">
        <f>AK51</f>
        <v>0</v>
      </c>
      <c r="AL44" s="118"/>
      <c r="AM44" s="118"/>
      <c r="AN44" s="118"/>
      <c r="AO44" s="118"/>
      <c r="AP44" s="118"/>
      <c r="AQ44" s="118"/>
      <c r="AR44" s="118"/>
      <c r="AS44" s="118">
        <f t="shared" ref="AS44" si="4">AC44+AK44</f>
        <v>590.5</v>
      </c>
      <c r="AT44" s="118"/>
      <c r="AU44" s="118"/>
      <c r="AV44" s="118"/>
      <c r="AW44" s="118"/>
      <c r="AX44" s="118"/>
      <c r="AY44" s="118"/>
      <c r="AZ44" s="118"/>
    </row>
    <row r="45" spans="1:79" ht="42" customHeight="1" x14ac:dyDescent="0.2">
      <c r="A45" s="27">
        <v>1</v>
      </c>
      <c r="B45" s="28"/>
      <c r="C45" s="29"/>
      <c r="D45" s="18" t="s">
        <v>125</v>
      </c>
      <c r="E45" s="19"/>
      <c r="F45" s="19"/>
      <c r="G45" s="19"/>
      <c r="H45" s="19"/>
      <c r="I45" s="20"/>
      <c r="J45" s="18"/>
      <c r="K45" s="19"/>
      <c r="L45" s="19"/>
      <c r="M45" s="19"/>
      <c r="N45" s="19"/>
      <c r="O45" s="20"/>
      <c r="P45" s="18" t="s">
        <v>127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0"/>
      <c r="AC45" s="30">
        <v>400</v>
      </c>
      <c r="AD45" s="31"/>
      <c r="AE45" s="31"/>
      <c r="AF45" s="31"/>
      <c r="AG45" s="31"/>
      <c r="AH45" s="31"/>
      <c r="AI45" s="31"/>
      <c r="AJ45" s="32"/>
      <c r="AK45" s="30">
        <v>0</v>
      </c>
      <c r="AL45" s="31"/>
      <c r="AM45" s="31"/>
      <c r="AN45" s="31"/>
      <c r="AO45" s="31"/>
      <c r="AP45" s="31"/>
      <c r="AQ45" s="31"/>
      <c r="AR45" s="32"/>
      <c r="AS45" s="36">
        <f t="shared" si="2"/>
        <v>400</v>
      </c>
      <c r="AT45" s="36"/>
      <c r="AU45" s="36"/>
      <c r="AV45" s="36"/>
      <c r="AW45" s="36"/>
      <c r="AX45" s="36"/>
      <c r="AY45" s="36"/>
      <c r="AZ45" s="36"/>
    </row>
    <row r="46" spans="1:79" ht="31.5" customHeight="1" x14ac:dyDescent="0.2">
      <c r="A46" s="27">
        <v>2</v>
      </c>
      <c r="B46" s="28"/>
      <c r="C46" s="29"/>
      <c r="D46" s="18" t="s">
        <v>125</v>
      </c>
      <c r="E46" s="19"/>
      <c r="F46" s="19"/>
      <c r="G46" s="19"/>
      <c r="H46" s="19"/>
      <c r="I46" s="20"/>
      <c r="J46" s="18"/>
      <c r="K46" s="19"/>
      <c r="L46" s="19"/>
      <c r="M46" s="19"/>
      <c r="N46" s="19"/>
      <c r="O46" s="20"/>
      <c r="P46" s="18" t="s">
        <v>128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20"/>
      <c r="AC46" s="30">
        <v>185</v>
      </c>
      <c r="AD46" s="31"/>
      <c r="AE46" s="31"/>
      <c r="AF46" s="31"/>
      <c r="AG46" s="31"/>
      <c r="AH46" s="31"/>
      <c r="AI46" s="31"/>
      <c r="AJ46" s="32"/>
      <c r="AK46" s="30">
        <v>0</v>
      </c>
      <c r="AL46" s="31"/>
      <c r="AM46" s="31"/>
      <c r="AN46" s="31"/>
      <c r="AO46" s="31"/>
      <c r="AP46" s="31"/>
      <c r="AQ46" s="31"/>
      <c r="AR46" s="32"/>
      <c r="AS46" s="36">
        <f t="shared" si="2"/>
        <v>185</v>
      </c>
      <c r="AT46" s="36"/>
      <c r="AU46" s="36"/>
      <c r="AV46" s="36"/>
      <c r="AW46" s="36"/>
      <c r="AX46" s="36"/>
      <c r="AY46" s="36"/>
      <c r="AZ46" s="36"/>
    </row>
    <row r="47" spans="1:79" ht="39" customHeight="1" x14ac:dyDescent="0.2">
      <c r="A47" s="27">
        <v>3</v>
      </c>
      <c r="B47" s="28"/>
      <c r="C47" s="29"/>
      <c r="D47" s="18" t="s">
        <v>125</v>
      </c>
      <c r="E47" s="19"/>
      <c r="F47" s="19"/>
      <c r="G47" s="19"/>
      <c r="H47" s="19"/>
      <c r="I47" s="20"/>
      <c r="J47" s="18"/>
      <c r="K47" s="19"/>
      <c r="L47" s="19"/>
      <c r="M47" s="19"/>
      <c r="N47" s="19"/>
      <c r="O47" s="20"/>
      <c r="P47" s="77" t="s">
        <v>135</v>
      </c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30">
        <v>5.5</v>
      </c>
      <c r="AD47" s="31"/>
      <c r="AE47" s="31"/>
      <c r="AF47" s="31"/>
      <c r="AG47" s="31"/>
      <c r="AH47" s="31"/>
      <c r="AI47" s="31"/>
      <c r="AJ47" s="32"/>
      <c r="AK47" s="30">
        <v>0</v>
      </c>
      <c r="AL47" s="31"/>
      <c r="AM47" s="31"/>
      <c r="AN47" s="31"/>
      <c r="AO47" s="31"/>
      <c r="AP47" s="31"/>
      <c r="AQ47" s="31"/>
      <c r="AR47" s="32"/>
      <c r="AS47" s="36">
        <f t="shared" ref="AS47" si="5">AC47+AK47</f>
        <v>5.5</v>
      </c>
      <c r="AT47" s="36"/>
      <c r="AU47" s="36"/>
      <c r="AV47" s="36"/>
      <c r="AW47" s="36"/>
      <c r="AX47" s="36"/>
      <c r="AY47" s="36"/>
      <c r="AZ47" s="36"/>
    </row>
    <row r="48" spans="1:79" s="5" customFormat="1" ht="18" customHeight="1" x14ac:dyDescent="0.2">
      <c r="A48" s="11"/>
      <c r="B48" s="11"/>
      <c r="C48" s="11"/>
      <c r="D48" s="134" t="s">
        <v>74</v>
      </c>
      <c r="E48" s="135"/>
      <c r="F48" s="135"/>
      <c r="G48" s="135"/>
      <c r="H48" s="135"/>
      <c r="I48" s="136"/>
      <c r="J48" s="57" t="s">
        <v>74</v>
      </c>
      <c r="K48" s="57"/>
      <c r="L48" s="57"/>
      <c r="M48" s="57"/>
      <c r="N48" s="57"/>
      <c r="O48" s="57"/>
      <c r="P48" s="12" t="s">
        <v>75</v>
      </c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118">
        <f>AC40+AC44</f>
        <v>4366.5</v>
      </c>
      <c r="AD48" s="118"/>
      <c r="AE48" s="118"/>
      <c r="AF48" s="118"/>
      <c r="AG48" s="118"/>
      <c r="AH48" s="118"/>
      <c r="AI48" s="118"/>
      <c r="AJ48" s="118"/>
      <c r="AK48" s="118">
        <f t="shared" ref="AK48" si="6">AK40+AK44</f>
        <v>312.60000000000002</v>
      </c>
      <c r="AL48" s="118"/>
      <c r="AM48" s="118"/>
      <c r="AN48" s="118"/>
      <c r="AO48" s="118"/>
      <c r="AP48" s="118"/>
      <c r="AQ48" s="118"/>
      <c r="AR48" s="118"/>
      <c r="AS48" s="118">
        <f t="shared" ref="AS48" si="7">AS40+AS44</f>
        <v>4679.1000000000004</v>
      </c>
      <c r="AT48" s="118"/>
      <c r="AU48" s="118"/>
      <c r="AV48" s="118"/>
      <c r="AW48" s="118"/>
      <c r="AX48" s="118"/>
      <c r="AY48" s="118"/>
      <c r="AZ48" s="118"/>
    </row>
    <row r="50" spans="1:79" ht="18.75" customHeight="1" x14ac:dyDescent="0.2">
      <c r="A50" s="103" t="s">
        <v>31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</row>
    <row r="51" spans="1:79" ht="15" customHeight="1" x14ac:dyDescent="0.2">
      <c r="A51" s="132" t="s">
        <v>85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3" spans="1:79" ht="15.95" customHeight="1" x14ac:dyDescent="0.2">
      <c r="A53" s="81" t="s">
        <v>30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 t="s">
        <v>10</v>
      </c>
      <c r="R53" s="81"/>
      <c r="S53" s="81"/>
      <c r="T53" s="81"/>
      <c r="U53" s="81"/>
      <c r="V53" s="81"/>
      <c r="W53" s="81"/>
      <c r="X53" s="81"/>
      <c r="Y53" s="81" t="s">
        <v>16</v>
      </c>
      <c r="Z53" s="81"/>
      <c r="AA53" s="81"/>
      <c r="AB53" s="81"/>
      <c r="AC53" s="81"/>
      <c r="AD53" s="81"/>
      <c r="AE53" s="81"/>
      <c r="AF53" s="81"/>
      <c r="AG53" s="81" t="s">
        <v>15</v>
      </c>
      <c r="AH53" s="81"/>
      <c r="AI53" s="81"/>
      <c r="AJ53" s="81"/>
      <c r="AK53" s="81"/>
      <c r="AL53" s="81"/>
      <c r="AM53" s="81"/>
      <c r="AN53" s="81"/>
      <c r="AO53" s="81" t="s">
        <v>14</v>
      </c>
      <c r="AP53" s="81"/>
      <c r="AQ53" s="81"/>
      <c r="AR53" s="81"/>
      <c r="AS53" s="81"/>
      <c r="AT53" s="81"/>
      <c r="AU53" s="81"/>
      <c r="AV53" s="81"/>
    </row>
    <row r="54" spans="1:79" ht="23.25" customHeight="1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</row>
    <row r="55" spans="1:79" ht="15.95" customHeight="1" x14ac:dyDescent="0.2">
      <c r="A55" s="81">
        <v>1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>
        <v>2</v>
      </c>
      <c r="R55" s="81"/>
      <c r="S55" s="81"/>
      <c r="T55" s="81"/>
      <c r="U55" s="81"/>
      <c r="V55" s="81"/>
      <c r="W55" s="81"/>
      <c r="X55" s="81"/>
      <c r="Y55" s="81">
        <v>3</v>
      </c>
      <c r="Z55" s="81"/>
      <c r="AA55" s="81"/>
      <c r="AB55" s="81"/>
      <c r="AC55" s="81"/>
      <c r="AD55" s="81"/>
      <c r="AE55" s="81"/>
      <c r="AF55" s="81"/>
      <c r="AG55" s="81">
        <v>4</v>
      </c>
      <c r="AH55" s="81"/>
      <c r="AI55" s="81"/>
      <c r="AJ55" s="81"/>
      <c r="AK55" s="81"/>
      <c r="AL55" s="81"/>
      <c r="AM55" s="81"/>
      <c r="AN55" s="81"/>
      <c r="AO55" s="81">
        <v>5</v>
      </c>
      <c r="AP55" s="81"/>
      <c r="AQ55" s="81"/>
      <c r="AR55" s="81"/>
      <c r="AS55" s="81"/>
      <c r="AT55" s="81"/>
      <c r="AU55" s="81"/>
      <c r="AV55" s="81"/>
    </row>
    <row r="56" spans="1:79" ht="12.75" hidden="1" customHeight="1" x14ac:dyDescent="0.2">
      <c r="A56" s="117" t="s">
        <v>44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5" t="s">
        <v>42</v>
      </c>
      <c r="R56" s="115"/>
      <c r="S56" s="115"/>
      <c r="T56" s="115"/>
      <c r="U56" s="115"/>
      <c r="V56" s="115"/>
      <c r="W56" s="115"/>
      <c r="X56" s="115"/>
      <c r="Y56" s="113" t="s">
        <v>45</v>
      </c>
      <c r="Z56" s="113"/>
      <c r="AA56" s="113"/>
      <c r="AB56" s="113"/>
      <c r="AC56" s="113"/>
      <c r="AD56" s="113"/>
      <c r="AE56" s="113"/>
      <c r="AF56" s="113"/>
      <c r="AG56" s="113" t="s">
        <v>46</v>
      </c>
      <c r="AH56" s="113"/>
      <c r="AI56" s="113"/>
      <c r="AJ56" s="113"/>
      <c r="AK56" s="113"/>
      <c r="AL56" s="113"/>
      <c r="AM56" s="113"/>
      <c r="AN56" s="113"/>
      <c r="AO56" s="113" t="s">
        <v>47</v>
      </c>
      <c r="AP56" s="113"/>
      <c r="AQ56" s="113"/>
      <c r="AR56" s="113"/>
      <c r="AS56" s="113"/>
      <c r="AT56" s="113"/>
      <c r="AU56" s="113"/>
      <c r="AV56" s="113"/>
      <c r="CA56" s="1" t="s">
        <v>53</v>
      </c>
    </row>
    <row r="57" spans="1:79" ht="30" customHeight="1" x14ac:dyDescent="0.2">
      <c r="A57" s="87" t="s">
        <v>129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9"/>
      <c r="Q57" s="18" t="s">
        <v>125</v>
      </c>
      <c r="R57" s="19"/>
      <c r="S57" s="19"/>
      <c r="T57" s="19"/>
      <c r="U57" s="19"/>
      <c r="V57" s="19"/>
      <c r="W57" s="19"/>
      <c r="X57" s="20"/>
      <c r="Y57" s="24">
        <v>400</v>
      </c>
      <c r="Z57" s="25"/>
      <c r="AA57" s="25"/>
      <c r="AB57" s="25"/>
      <c r="AC57" s="25"/>
      <c r="AD57" s="25"/>
      <c r="AE57" s="25"/>
      <c r="AF57" s="26"/>
      <c r="AG57" s="24">
        <v>0</v>
      </c>
      <c r="AH57" s="25"/>
      <c r="AI57" s="25"/>
      <c r="AJ57" s="25"/>
      <c r="AK57" s="25"/>
      <c r="AL57" s="25"/>
      <c r="AM57" s="25"/>
      <c r="AN57" s="26"/>
      <c r="AO57" s="24">
        <f>Y57+AG57</f>
        <v>400</v>
      </c>
      <c r="AP57" s="25"/>
      <c r="AQ57" s="25"/>
      <c r="AR57" s="25"/>
      <c r="AS57" s="25"/>
      <c r="AT57" s="25"/>
      <c r="AU57" s="25"/>
      <c r="AV57" s="26"/>
    </row>
    <row r="58" spans="1:79" ht="66" customHeight="1" x14ac:dyDescent="0.2">
      <c r="A58" s="87" t="s">
        <v>130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  <c r="Q58" s="18" t="s">
        <v>125</v>
      </c>
      <c r="R58" s="19"/>
      <c r="S58" s="19"/>
      <c r="T58" s="19"/>
      <c r="U58" s="19"/>
      <c r="V58" s="19"/>
      <c r="W58" s="19"/>
      <c r="X58" s="20"/>
      <c r="Y58" s="24">
        <v>185</v>
      </c>
      <c r="Z58" s="25"/>
      <c r="AA58" s="25"/>
      <c r="AB58" s="25"/>
      <c r="AC58" s="25"/>
      <c r="AD58" s="25"/>
      <c r="AE58" s="25"/>
      <c r="AF58" s="26"/>
      <c r="AG58" s="24">
        <v>0</v>
      </c>
      <c r="AH58" s="25"/>
      <c r="AI58" s="25"/>
      <c r="AJ58" s="25"/>
      <c r="AK58" s="25"/>
      <c r="AL58" s="25"/>
      <c r="AM58" s="25"/>
      <c r="AN58" s="26"/>
      <c r="AO58" s="24">
        <f>Y58+AG58</f>
        <v>185</v>
      </c>
      <c r="AP58" s="25"/>
      <c r="AQ58" s="25"/>
      <c r="AR58" s="25"/>
      <c r="AS58" s="25"/>
      <c r="AT58" s="25"/>
      <c r="AU58" s="25"/>
      <c r="AV58" s="26"/>
    </row>
    <row r="59" spans="1:79" s="5" customFormat="1" ht="18" customHeight="1" x14ac:dyDescent="0.2">
      <c r="A59" s="75" t="s">
        <v>75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134" t="s">
        <v>74</v>
      </c>
      <c r="R59" s="135"/>
      <c r="S59" s="135"/>
      <c r="T59" s="135"/>
      <c r="U59" s="135"/>
      <c r="V59" s="135"/>
      <c r="W59" s="135"/>
      <c r="X59" s="136"/>
      <c r="Y59" s="76">
        <f>Y57+Y58</f>
        <v>585</v>
      </c>
      <c r="Z59" s="76"/>
      <c r="AA59" s="76"/>
      <c r="AB59" s="76"/>
      <c r="AC59" s="76"/>
      <c r="AD59" s="76"/>
      <c r="AE59" s="76"/>
      <c r="AF59" s="76"/>
      <c r="AG59" s="76">
        <f t="shared" ref="AG59" si="8">AG57+AG58</f>
        <v>0</v>
      </c>
      <c r="AH59" s="76"/>
      <c r="AI59" s="76"/>
      <c r="AJ59" s="76"/>
      <c r="AK59" s="76"/>
      <c r="AL59" s="76"/>
      <c r="AM59" s="76"/>
      <c r="AN59" s="76"/>
      <c r="AO59" s="76">
        <f t="shared" ref="AO59" si="9">AO57+AO58</f>
        <v>585</v>
      </c>
      <c r="AP59" s="76"/>
      <c r="AQ59" s="76"/>
      <c r="AR59" s="76"/>
      <c r="AS59" s="76"/>
      <c r="AT59" s="76"/>
      <c r="AU59" s="76"/>
      <c r="AV59" s="76"/>
      <c r="CA59" s="5" t="s">
        <v>54</v>
      </c>
    </row>
    <row r="61" spans="1:79" ht="15.75" customHeight="1" x14ac:dyDescent="0.2">
      <c r="A61" s="108" t="s">
        <v>17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</row>
    <row r="62" spans="1:79" ht="12" customHeight="1" x14ac:dyDescent="0.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</row>
    <row r="63" spans="1:79" ht="11.25" customHeight="1" x14ac:dyDescent="0.2"/>
    <row r="64" spans="1:79" ht="30" customHeight="1" x14ac:dyDescent="0.2">
      <c r="A64" s="81" t="s">
        <v>11</v>
      </c>
      <c r="B64" s="81"/>
      <c r="C64" s="81"/>
      <c r="D64" s="81"/>
      <c r="E64" s="81"/>
      <c r="F64" s="81"/>
      <c r="G64" s="140" t="s">
        <v>10</v>
      </c>
      <c r="H64" s="141"/>
      <c r="I64" s="141"/>
      <c r="J64" s="141"/>
      <c r="K64" s="141"/>
      <c r="L64" s="142"/>
      <c r="M64" s="81" t="s">
        <v>33</v>
      </c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 t="s">
        <v>19</v>
      </c>
      <c r="AA64" s="81"/>
      <c r="AB64" s="81"/>
      <c r="AC64" s="81"/>
      <c r="AD64" s="81"/>
      <c r="AE64" s="81" t="s">
        <v>18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 t="s">
        <v>32</v>
      </c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</row>
    <row r="65" spans="1:79" ht="15.75" customHeight="1" x14ac:dyDescent="0.2">
      <c r="A65" s="81">
        <v>1</v>
      </c>
      <c r="B65" s="81"/>
      <c r="C65" s="81"/>
      <c r="D65" s="81"/>
      <c r="E65" s="81"/>
      <c r="F65" s="81"/>
      <c r="G65" s="140">
        <v>2</v>
      </c>
      <c r="H65" s="141"/>
      <c r="I65" s="141"/>
      <c r="J65" s="141"/>
      <c r="K65" s="141"/>
      <c r="L65" s="142"/>
      <c r="M65" s="81">
        <v>3</v>
      </c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>
        <v>4</v>
      </c>
      <c r="AA65" s="81"/>
      <c r="AB65" s="81"/>
      <c r="AC65" s="81"/>
      <c r="AD65" s="81"/>
      <c r="AE65" s="81">
        <v>5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81">
        <v>6</v>
      </c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</row>
    <row r="66" spans="1:79" ht="13.5" hidden="1" customHeight="1" x14ac:dyDescent="0.2">
      <c r="A66" s="115"/>
      <c r="B66" s="115"/>
      <c r="C66" s="115"/>
      <c r="D66" s="115"/>
      <c r="E66" s="115"/>
      <c r="F66" s="115"/>
      <c r="G66" s="27" t="s">
        <v>42</v>
      </c>
      <c r="H66" s="28"/>
      <c r="I66" s="28"/>
      <c r="J66" s="28"/>
      <c r="K66" s="28"/>
      <c r="L66" s="29"/>
      <c r="M66" s="117" t="s">
        <v>44</v>
      </c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5" t="s">
        <v>59</v>
      </c>
      <c r="AA66" s="115"/>
      <c r="AB66" s="115"/>
      <c r="AC66" s="115"/>
      <c r="AD66" s="115"/>
      <c r="AE66" s="117" t="s">
        <v>60</v>
      </c>
      <c r="AF66" s="117"/>
      <c r="AG66" s="117"/>
      <c r="AH66" s="117"/>
      <c r="AI66" s="117"/>
      <c r="AJ66" s="117"/>
      <c r="AK66" s="117"/>
      <c r="AL66" s="117"/>
      <c r="AM66" s="117"/>
      <c r="AN66" s="117"/>
      <c r="AO66" s="113" t="s">
        <v>70</v>
      </c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CA66" s="1" t="s">
        <v>55</v>
      </c>
    </row>
    <row r="67" spans="1:79" s="5" customFormat="1" ht="28.5" customHeight="1" x14ac:dyDescent="0.2">
      <c r="A67" s="11"/>
      <c r="B67" s="11"/>
      <c r="C67" s="11"/>
      <c r="D67" s="11"/>
      <c r="E67" s="11"/>
      <c r="F67" s="11"/>
      <c r="G67" s="12" t="s">
        <v>107</v>
      </c>
      <c r="H67" s="13"/>
      <c r="I67" s="13"/>
      <c r="J67" s="13"/>
      <c r="K67" s="13"/>
      <c r="L67" s="14"/>
      <c r="M67" s="58" t="s">
        <v>109</v>
      </c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7" t="s">
        <v>74</v>
      </c>
      <c r="AA67" s="57"/>
      <c r="AB67" s="57"/>
      <c r="AC67" s="57"/>
      <c r="AD67" s="57"/>
      <c r="AE67" s="75" t="s">
        <v>74</v>
      </c>
      <c r="AF67" s="75"/>
      <c r="AG67" s="75"/>
      <c r="AH67" s="75"/>
      <c r="AI67" s="75"/>
      <c r="AJ67" s="75"/>
      <c r="AK67" s="75"/>
      <c r="AL67" s="75"/>
      <c r="AM67" s="75"/>
      <c r="AN67" s="75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CA67" s="5" t="s">
        <v>56</v>
      </c>
    </row>
    <row r="68" spans="1:79" s="5" customFormat="1" ht="29.25" customHeight="1" x14ac:dyDescent="0.2">
      <c r="A68" s="11"/>
      <c r="B68" s="11"/>
      <c r="C68" s="11"/>
      <c r="D68" s="11"/>
      <c r="E68" s="11"/>
      <c r="F68" s="11"/>
      <c r="G68" s="12" t="s">
        <v>107</v>
      </c>
      <c r="H68" s="13"/>
      <c r="I68" s="13"/>
      <c r="J68" s="13"/>
      <c r="K68" s="13"/>
      <c r="L68" s="14"/>
      <c r="M68" s="149" t="s">
        <v>92</v>
      </c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1"/>
      <c r="Z68" s="57" t="s">
        <v>74</v>
      </c>
      <c r="AA68" s="57"/>
      <c r="AB68" s="57"/>
      <c r="AC68" s="57"/>
      <c r="AD68" s="57"/>
      <c r="AE68" s="58" t="s">
        <v>74</v>
      </c>
      <c r="AF68" s="59"/>
      <c r="AG68" s="59"/>
      <c r="AH68" s="59"/>
      <c r="AI68" s="59"/>
      <c r="AJ68" s="59"/>
      <c r="AK68" s="59"/>
      <c r="AL68" s="59"/>
      <c r="AM68" s="59"/>
      <c r="AN68" s="60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</row>
    <row r="69" spans="1:79" s="5" customFormat="1" ht="14.25" customHeight="1" x14ac:dyDescent="0.2">
      <c r="A69" s="11"/>
      <c r="B69" s="11"/>
      <c r="C69" s="11"/>
      <c r="D69" s="11"/>
      <c r="E69" s="11"/>
      <c r="F69" s="11"/>
      <c r="G69" s="12"/>
      <c r="H69" s="13"/>
      <c r="I69" s="13"/>
      <c r="J69" s="13"/>
      <c r="K69" s="13"/>
      <c r="L69" s="14"/>
      <c r="M69" s="12" t="s">
        <v>76</v>
      </c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57" t="s">
        <v>74</v>
      </c>
      <c r="AA69" s="57"/>
      <c r="AB69" s="57"/>
      <c r="AC69" s="57"/>
      <c r="AD69" s="57"/>
      <c r="AE69" s="58" t="s">
        <v>74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</row>
    <row r="70" spans="1:79" s="5" customFormat="1" ht="29.25" customHeight="1" x14ac:dyDescent="0.2">
      <c r="A70" s="64"/>
      <c r="B70" s="65"/>
      <c r="C70" s="65"/>
      <c r="D70" s="65"/>
      <c r="E70" s="65"/>
      <c r="F70" s="66"/>
      <c r="G70" s="12"/>
      <c r="H70" s="13"/>
      <c r="I70" s="13"/>
      <c r="J70" s="13"/>
      <c r="K70" s="13"/>
      <c r="L70" s="14"/>
      <c r="M70" s="15" t="s">
        <v>131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7"/>
      <c r="Z70" s="122" t="s">
        <v>77</v>
      </c>
      <c r="AA70" s="122"/>
      <c r="AB70" s="122"/>
      <c r="AC70" s="122"/>
      <c r="AD70" s="122"/>
      <c r="AE70" s="77" t="s">
        <v>78</v>
      </c>
      <c r="AF70" s="78"/>
      <c r="AG70" s="78"/>
      <c r="AH70" s="78"/>
      <c r="AI70" s="78"/>
      <c r="AJ70" s="78"/>
      <c r="AK70" s="78"/>
      <c r="AL70" s="78"/>
      <c r="AM70" s="78"/>
      <c r="AN70" s="79"/>
      <c r="AO70" s="84">
        <v>1</v>
      </c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6"/>
    </row>
    <row r="71" spans="1:79" s="5" customFormat="1" ht="29.25" customHeight="1" x14ac:dyDescent="0.2">
      <c r="A71" s="115"/>
      <c r="B71" s="115"/>
      <c r="C71" s="115"/>
      <c r="D71" s="115"/>
      <c r="E71" s="115"/>
      <c r="F71" s="115"/>
      <c r="G71" s="18"/>
      <c r="H71" s="19"/>
      <c r="I71" s="19"/>
      <c r="J71" s="19"/>
      <c r="K71" s="19"/>
      <c r="L71" s="20"/>
      <c r="M71" s="53" t="s">
        <v>79</v>
      </c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122" t="s">
        <v>77</v>
      </c>
      <c r="AA71" s="122"/>
      <c r="AB71" s="122"/>
      <c r="AC71" s="122"/>
      <c r="AD71" s="122"/>
      <c r="AE71" s="77" t="s">
        <v>78</v>
      </c>
      <c r="AF71" s="78"/>
      <c r="AG71" s="78"/>
      <c r="AH71" s="78"/>
      <c r="AI71" s="78"/>
      <c r="AJ71" s="78"/>
      <c r="AK71" s="78"/>
      <c r="AL71" s="78"/>
      <c r="AM71" s="78"/>
      <c r="AN71" s="79"/>
      <c r="AO71" s="113">
        <v>7</v>
      </c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</row>
    <row r="72" spans="1:79" s="5" customFormat="1" ht="29.25" customHeight="1" x14ac:dyDescent="0.2">
      <c r="A72" s="115"/>
      <c r="B72" s="115"/>
      <c r="C72" s="115"/>
      <c r="D72" s="115"/>
      <c r="E72" s="115"/>
      <c r="F72" s="115"/>
      <c r="G72" s="18"/>
      <c r="H72" s="19"/>
      <c r="I72" s="19"/>
      <c r="J72" s="19"/>
      <c r="K72" s="19"/>
      <c r="L72" s="20"/>
      <c r="M72" s="90" t="s">
        <v>80</v>
      </c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7"/>
      <c r="Z72" s="122" t="s">
        <v>77</v>
      </c>
      <c r="AA72" s="122"/>
      <c r="AB72" s="122"/>
      <c r="AC72" s="122"/>
      <c r="AD72" s="122"/>
      <c r="AE72" s="77" t="s">
        <v>78</v>
      </c>
      <c r="AF72" s="78"/>
      <c r="AG72" s="78"/>
      <c r="AH72" s="78"/>
      <c r="AI72" s="78"/>
      <c r="AJ72" s="78"/>
      <c r="AK72" s="78"/>
      <c r="AL72" s="78"/>
      <c r="AM72" s="78"/>
      <c r="AN72" s="79"/>
      <c r="AO72" s="113">
        <v>8.5</v>
      </c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</row>
    <row r="73" spans="1:79" s="5" customFormat="1" ht="29.25" customHeight="1" x14ac:dyDescent="0.2">
      <c r="A73" s="115"/>
      <c r="B73" s="115"/>
      <c r="C73" s="115"/>
      <c r="D73" s="115"/>
      <c r="E73" s="115"/>
      <c r="F73" s="115"/>
      <c r="G73" s="18"/>
      <c r="H73" s="19"/>
      <c r="I73" s="19"/>
      <c r="J73" s="19"/>
      <c r="K73" s="19"/>
      <c r="L73" s="20"/>
      <c r="M73" s="90" t="s">
        <v>81</v>
      </c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Z73" s="122" t="s">
        <v>77</v>
      </c>
      <c r="AA73" s="122"/>
      <c r="AB73" s="122"/>
      <c r="AC73" s="122"/>
      <c r="AD73" s="122"/>
      <c r="AE73" s="77" t="s">
        <v>78</v>
      </c>
      <c r="AF73" s="78"/>
      <c r="AG73" s="78"/>
      <c r="AH73" s="78"/>
      <c r="AI73" s="78"/>
      <c r="AJ73" s="78"/>
      <c r="AK73" s="78"/>
      <c r="AL73" s="78"/>
      <c r="AM73" s="78"/>
      <c r="AN73" s="79"/>
      <c r="AO73" s="113">
        <v>2</v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</row>
    <row r="74" spans="1:79" s="5" customFormat="1" ht="29.25" customHeight="1" x14ac:dyDescent="0.2">
      <c r="A74" s="115"/>
      <c r="B74" s="115"/>
      <c r="C74" s="115"/>
      <c r="D74" s="115"/>
      <c r="E74" s="115"/>
      <c r="F74" s="115"/>
      <c r="G74" s="18"/>
      <c r="H74" s="19"/>
      <c r="I74" s="19"/>
      <c r="J74" s="19"/>
      <c r="K74" s="19"/>
      <c r="L74" s="20"/>
      <c r="M74" s="90" t="s">
        <v>82</v>
      </c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7"/>
      <c r="Z74" s="122" t="s">
        <v>77</v>
      </c>
      <c r="AA74" s="122"/>
      <c r="AB74" s="122"/>
      <c r="AC74" s="122"/>
      <c r="AD74" s="122"/>
      <c r="AE74" s="77" t="s">
        <v>78</v>
      </c>
      <c r="AF74" s="78"/>
      <c r="AG74" s="78"/>
      <c r="AH74" s="78"/>
      <c r="AI74" s="78"/>
      <c r="AJ74" s="78"/>
      <c r="AK74" s="78"/>
      <c r="AL74" s="78"/>
      <c r="AM74" s="78"/>
      <c r="AN74" s="79"/>
      <c r="AO74" s="113">
        <v>6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</row>
    <row r="75" spans="1:79" s="5" customFormat="1" ht="29.25" customHeight="1" x14ac:dyDescent="0.2">
      <c r="A75" s="115"/>
      <c r="B75" s="115"/>
      <c r="C75" s="115"/>
      <c r="D75" s="115"/>
      <c r="E75" s="115"/>
      <c r="F75" s="115"/>
      <c r="G75" s="18"/>
      <c r="H75" s="19"/>
      <c r="I75" s="19"/>
      <c r="J75" s="19"/>
      <c r="K75" s="19"/>
      <c r="L75" s="20"/>
      <c r="M75" s="90" t="s">
        <v>132</v>
      </c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7"/>
      <c r="Z75" s="122" t="s">
        <v>77</v>
      </c>
      <c r="AA75" s="122"/>
      <c r="AB75" s="122"/>
      <c r="AC75" s="122"/>
      <c r="AD75" s="122"/>
      <c r="AE75" s="77" t="s">
        <v>78</v>
      </c>
      <c r="AF75" s="78"/>
      <c r="AG75" s="78"/>
      <c r="AH75" s="78"/>
      <c r="AI75" s="78"/>
      <c r="AJ75" s="78"/>
      <c r="AK75" s="78"/>
      <c r="AL75" s="78"/>
      <c r="AM75" s="78"/>
      <c r="AN75" s="79"/>
      <c r="AO75" s="113">
        <f>AO71+AO72+AO73+AO74</f>
        <v>23.5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</row>
    <row r="76" spans="1:79" s="5" customFormat="1" ht="17.25" customHeight="1" x14ac:dyDescent="0.2">
      <c r="A76" s="27"/>
      <c r="B76" s="28"/>
      <c r="C76" s="28"/>
      <c r="D76" s="28"/>
      <c r="E76" s="28"/>
      <c r="F76" s="29"/>
      <c r="G76" s="18"/>
      <c r="H76" s="19"/>
      <c r="I76" s="19"/>
      <c r="J76" s="19"/>
      <c r="K76" s="19"/>
      <c r="L76" s="20"/>
      <c r="M76" s="12" t="s">
        <v>93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4"/>
      <c r="Z76" s="18"/>
      <c r="AA76" s="19"/>
      <c r="AB76" s="19"/>
      <c r="AC76" s="19"/>
      <c r="AD76" s="20"/>
      <c r="AE76" s="77"/>
      <c r="AF76" s="78"/>
      <c r="AG76" s="78"/>
      <c r="AH76" s="78"/>
      <c r="AI76" s="78"/>
      <c r="AJ76" s="78"/>
      <c r="AK76" s="78"/>
      <c r="AL76" s="78"/>
      <c r="AM76" s="78"/>
      <c r="AN76" s="79"/>
      <c r="AO76" s="84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6"/>
    </row>
    <row r="77" spans="1:79" s="5" customFormat="1" ht="27" customHeight="1" x14ac:dyDescent="0.2">
      <c r="A77" s="27"/>
      <c r="B77" s="28"/>
      <c r="C77" s="28"/>
      <c r="D77" s="28"/>
      <c r="E77" s="28"/>
      <c r="F77" s="29"/>
      <c r="G77" s="18"/>
      <c r="H77" s="19"/>
      <c r="I77" s="19"/>
      <c r="J77" s="19"/>
      <c r="K77" s="19"/>
      <c r="L77" s="20"/>
      <c r="M77" s="90" t="s">
        <v>94</v>
      </c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2"/>
      <c r="Z77" s="18" t="s">
        <v>89</v>
      </c>
      <c r="AA77" s="19"/>
      <c r="AB77" s="19"/>
      <c r="AC77" s="19"/>
      <c r="AD77" s="20"/>
      <c r="AE77" s="77" t="s">
        <v>78</v>
      </c>
      <c r="AF77" s="78"/>
      <c r="AG77" s="78"/>
      <c r="AH77" s="78"/>
      <c r="AI77" s="78"/>
      <c r="AJ77" s="78"/>
      <c r="AK77" s="78"/>
      <c r="AL77" s="78"/>
      <c r="AM77" s="78"/>
      <c r="AN77" s="79"/>
      <c r="AO77" s="47">
        <v>353</v>
      </c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9"/>
    </row>
    <row r="78" spans="1:79" s="5" customFormat="1" ht="29.25" customHeight="1" x14ac:dyDescent="0.2">
      <c r="A78" s="27"/>
      <c r="B78" s="28"/>
      <c r="C78" s="28"/>
      <c r="D78" s="28"/>
      <c r="E78" s="28"/>
      <c r="F78" s="29"/>
      <c r="G78" s="18"/>
      <c r="H78" s="19"/>
      <c r="I78" s="19"/>
      <c r="J78" s="19"/>
      <c r="K78" s="19"/>
      <c r="L78" s="20"/>
      <c r="M78" s="90" t="s">
        <v>99</v>
      </c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2"/>
      <c r="Z78" s="18" t="s">
        <v>89</v>
      </c>
      <c r="AA78" s="19"/>
      <c r="AB78" s="19"/>
      <c r="AC78" s="19"/>
      <c r="AD78" s="20"/>
      <c r="AE78" s="18" t="s">
        <v>95</v>
      </c>
      <c r="AF78" s="144"/>
      <c r="AG78" s="144"/>
      <c r="AH78" s="144"/>
      <c r="AI78" s="144"/>
      <c r="AJ78" s="144"/>
      <c r="AK78" s="144"/>
      <c r="AL78" s="144"/>
      <c r="AM78" s="144"/>
      <c r="AN78" s="145"/>
      <c r="AO78" s="47">
        <f>AO80+AO81+AO82+AO83</f>
        <v>200</v>
      </c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9"/>
    </row>
    <row r="79" spans="1:79" s="5" customFormat="1" ht="15.75" customHeight="1" x14ac:dyDescent="0.2">
      <c r="A79" s="27"/>
      <c r="B79" s="28"/>
      <c r="C79" s="28"/>
      <c r="D79" s="28"/>
      <c r="E79" s="28"/>
      <c r="F79" s="29"/>
      <c r="G79" s="18"/>
      <c r="H79" s="19"/>
      <c r="I79" s="19"/>
      <c r="J79" s="19"/>
      <c r="K79" s="19"/>
      <c r="L79" s="20"/>
      <c r="M79" s="15" t="s">
        <v>97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7"/>
      <c r="Z79" s="18"/>
      <c r="AA79" s="19"/>
      <c r="AB79" s="19"/>
      <c r="AC79" s="19"/>
      <c r="AD79" s="20"/>
      <c r="AE79" s="77"/>
      <c r="AF79" s="78"/>
      <c r="AG79" s="78"/>
      <c r="AH79" s="78"/>
      <c r="AI79" s="78"/>
      <c r="AJ79" s="78"/>
      <c r="AK79" s="78"/>
      <c r="AL79" s="78"/>
      <c r="AM79" s="78"/>
      <c r="AN79" s="79"/>
      <c r="AO79" s="47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9"/>
    </row>
    <row r="80" spans="1:79" s="5" customFormat="1" ht="18.75" customHeight="1" x14ac:dyDescent="0.2">
      <c r="A80" s="27"/>
      <c r="B80" s="28"/>
      <c r="C80" s="28"/>
      <c r="D80" s="28"/>
      <c r="E80" s="28"/>
      <c r="F80" s="29"/>
      <c r="G80" s="18"/>
      <c r="H80" s="19"/>
      <c r="I80" s="19"/>
      <c r="J80" s="19"/>
      <c r="K80" s="19"/>
      <c r="L80" s="20"/>
      <c r="M80" s="15" t="s">
        <v>98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7"/>
      <c r="Z80" s="18" t="s">
        <v>89</v>
      </c>
      <c r="AA80" s="19"/>
      <c r="AB80" s="19"/>
      <c r="AC80" s="19"/>
      <c r="AD80" s="20"/>
      <c r="AE80" s="77" t="s">
        <v>95</v>
      </c>
      <c r="AF80" s="78"/>
      <c r="AG80" s="78"/>
      <c r="AH80" s="78"/>
      <c r="AI80" s="78"/>
      <c r="AJ80" s="78"/>
      <c r="AK80" s="78"/>
      <c r="AL80" s="78"/>
      <c r="AM80" s="78"/>
      <c r="AN80" s="79"/>
      <c r="AO80" s="47">
        <v>31</v>
      </c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9"/>
    </row>
    <row r="81" spans="1:55" s="5" customFormat="1" ht="16.5" customHeight="1" x14ac:dyDescent="0.2">
      <c r="A81" s="27"/>
      <c r="B81" s="28"/>
      <c r="C81" s="28"/>
      <c r="D81" s="28"/>
      <c r="E81" s="28"/>
      <c r="F81" s="29"/>
      <c r="G81" s="18"/>
      <c r="H81" s="19"/>
      <c r="I81" s="19"/>
      <c r="J81" s="19"/>
      <c r="K81" s="19"/>
      <c r="L81" s="20"/>
      <c r="M81" s="15" t="s">
        <v>100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7"/>
      <c r="Z81" s="18" t="s">
        <v>89</v>
      </c>
      <c r="AA81" s="19"/>
      <c r="AB81" s="19"/>
      <c r="AC81" s="19"/>
      <c r="AD81" s="20"/>
      <c r="AE81" s="77" t="s">
        <v>95</v>
      </c>
      <c r="AF81" s="78"/>
      <c r="AG81" s="78"/>
      <c r="AH81" s="78"/>
      <c r="AI81" s="78"/>
      <c r="AJ81" s="78"/>
      <c r="AK81" s="78"/>
      <c r="AL81" s="78"/>
      <c r="AM81" s="78"/>
      <c r="AN81" s="79"/>
      <c r="AO81" s="47">
        <v>47</v>
      </c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9"/>
    </row>
    <row r="82" spans="1:55" s="5" customFormat="1" ht="16.5" customHeight="1" x14ac:dyDescent="0.2">
      <c r="A82" s="152"/>
      <c r="B82" s="152"/>
      <c r="C82" s="152"/>
      <c r="D82" s="152"/>
      <c r="E82" s="152"/>
      <c r="F82" s="153"/>
      <c r="G82" s="18"/>
      <c r="H82" s="19"/>
      <c r="I82" s="19"/>
      <c r="J82" s="19"/>
      <c r="K82" s="19"/>
      <c r="L82" s="20"/>
      <c r="M82" s="15" t="s">
        <v>101</v>
      </c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7"/>
      <c r="Z82" s="18" t="s">
        <v>89</v>
      </c>
      <c r="AA82" s="19"/>
      <c r="AB82" s="19"/>
      <c r="AC82" s="19"/>
      <c r="AD82" s="20"/>
      <c r="AE82" s="77" t="s">
        <v>95</v>
      </c>
      <c r="AF82" s="78"/>
      <c r="AG82" s="78"/>
      <c r="AH82" s="78"/>
      <c r="AI82" s="78"/>
      <c r="AJ82" s="78"/>
      <c r="AK82" s="78"/>
      <c r="AL82" s="78"/>
      <c r="AM82" s="78"/>
      <c r="AN82" s="79"/>
      <c r="AO82" s="47">
        <v>76</v>
      </c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9"/>
    </row>
    <row r="83" spans="1:55" s="5" customFormat="1" ht="13.5" customHeight="1" x14ac:dyDescent="0.2">
      <c r="A83" s="27"/>
      <c r="B83" s="28"/>
      <c r="C83" s="28"/>
      <c r="D83" s="28"/>
      <c r="E83" s="28"/>
      <c r="F83" s="29"/>
      <c r="G83" s="18"/>
      <c r="H83" s="19"/>
      <c r="I83" s="19"/>
      <c r="J83" s="19"/>
      <c r="K83" s="19"/>
      <c r="L83" s="20"/>
      <c r="M83" s="15" t="s">
        <v>102</v>
      </c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7"/>
      <c r="Z83" s="18" t="s">
        <v>89</v>
      </c>
      <c r="AA83" s="19"/>
      <c r="AB83" s="19"/>
      <c r="AC83" s="19"/>
      <c r="AD83" s="20"/>
      <c r="AE83" s="77" t="s">
        <v>95</v>
      </c>
      <c r="AF83" s="78"/>
      <c r="AG83" s="78"/>
      <c r="AH83" s="78"/>
      <c r="AI83" s="78"/>
      <c r="AJ83" s="78"/>
      <c r="AK83" s="78"/>
      <c r="AL83" s="78"/>
      <c r="AM83" s="78"/>
      <c r="AN83" s="79"/>
      <c r="AO83" s="47">
        <v>46</v>
      </c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9"/>
    </row>
    <row r="84" spans="1:55" s="5" customFormat="1" ht="16.5" customHeight="1" x14ac:dyDescent="0.2">
      <c r="A84" s="27"/>
      <c r="B84" s="28"/>
      <c r="C84" s="28"/>
      <c r="D84" s="28"/>
      <c r="E84" s="28"/>
      <c r="F84" s="29"/>
      <c r="G84" s="18"/>
      <c r="H84" s="19"/>
      <c r="I84" s="19"/>
      <c r="J84" s="19"/>
      <c r="K84" s="19"/>
      <c r="L84" s="20"/>
      <c r="M84" s="12" t="s">
        <v>90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4"/>
      <c r="Z84" s="18"/>
      <c r="AA84" s="19"/>
      <c r="AB84" s="19"/>
      <c r="AC84" s="19"/>
      <c r="AD84" s="20"/>
      <c r="AE84" s="77"/>
      <c r="AF84" s="82"/>
      <c r="AG84" s="82"/>
      <c r="AH84" s="82"/>
      <c r="AI84" s="82"/>
      <c r="AJ84" s="82"/>
      <c r="AK84" s="82"/>
      <c r="AL84" s="82"/>
      <c r="AM84" s="82"/>
      <c r="AN84" s="83"/>
      <c r="AO84" s="84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6"/>
    </row>
    <row r="85" spans="1:55" s="5" customFormat="1" ht="30.75" customHeight="1" x14ac:dyDescent="0.2">
      <c r="A85" s="27"/>
      <c r="B85" s="28"/>
      <c r="C85" s="28"/>
      <c r="D85" s="28"/>
      <c r="E85" s="28"/>
      <c r="F85" s="29"/>
      <c r="G85" s="18"/>
      <c r="H85" s="19"/>
      <c r="I85" s="19"/>
      <c r="J85" s="19"/>
      <c r="K85" s="19"/>
      <c r="L85" s="20"/>
      <c r="M85" s="90" t="s">
        <v>96</v>
      </c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2"/>
      <c r="Z85" s="18" t="s">
        <v>91</v>
      </c>
      <c r="AA85" s="19"/>
      <c r="AB85" s="19"/>
      <c r="AC85" s="19"/>
      <c r="AD85" s="20"/>
      <c r="AE85" s="77" t="s">
        <v>139</v>
      </c>
      <c r="AF85" s="78"/>
      <c r="AG85" s="78"/>
      <c r="AH85" s="78"/>
      <c r="AI85" s="78"/>
      <c r="AJ85" s="78"/>
      <c r="AK85" s="78"/>
      <c r="AL85" s="78"/>
      <c r="AM85" s="78"/>
      <c r="AN85" s="79"/>
      <c r="AO85" s="154">
        <v>6682</v>
      </c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6"/>
    </row>
    <row r="86" spans="1:55" s="5" customFormat="1" ht="54.75" customHeight="1" x14ac:dyDescent="0.2">
      <c r="A86" s="11"/>
      <c r="B86" s="11"/>
      <c r="C86" s="11"/>
      <c r="D86" s="11"/>
      <c r="E86" s="11"/>
      <c r="F86" s="11"/>
      <c r="G86" s="12" t="s">
        <v>107</v>
      </c>
      <c r="H86" s="13"/>
      <c r="I86" s="13"/>
      <c r="J86" s="13"/>
      <c r="K86" s="13"/>
      <c r="L86" s="14"/>
      <c r="M86" s="12" t="s">
        <v>110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4"/>
      <c r="Z86" s="57" t="s">
        <v>74</v>
      </c>
      <c r="AA86" s="57"/>
      <c r="AB86" s="57"/>
      <c r="AC86" s="57"/>
      <c r="AD86" s="57"/>
      <c r="AE86" s="58" t="s">
        <v>74</v>
      </c>
      <c r="AF86" s="59"/>
      <c r="AG86" s="59"/>
      <c r="AH86" s="59"/>
      <c r="AI86" s="59"/>
      <c r="AJ86" s="59"/>
      <c r="AK86" s="59"/>
      <c r="AL86" s="59"/>
      <c r="AM86" s="59"/>
      <c r="AN86" s="60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</row>
    <row r="87" spans="1:55" s="5" customFormat="1" ht="15" customHeight="1" x14ac:dyDescent="0.2">
      <c r="A87" s="11"/>
      <c r="B87" s="11"/>
      <c r="C87" s="11"/>
      <c r="D87" s="11"/>
      <c r="E87" s="11"/>
      <c r="F87" s="11"/>
      <c r="G87" s="12"/>
      <c r="H87" s="13"/>
      <c r="I87" s="13"/>
      <c r="J87" s="13"/>
      <c r="K87" s="13"/>
      <c r="L87" s="14"/>
      <c r="M87" s="12" t="s">
        <v>76</v>
      </c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3"/>
      <c r="Z87" s="57" t="s">
        <v>74</v>
      </c>
      <c r="AA87" s="57"/>
      <c r="AB87" s="57"/>
      <c r="AC87" s="57"/>
      <c r="AD87" s="57"/>
      <c r="AE87" s="58" t="s">
        <v>74</v>
      </c>
      <c r="AF87" s="59"/>
      <c r="AG87" s="59"/>
      <c r="AH87" s="59"/>
      <c r="AI87" s="59"/>
      <c r="AJ87" s="59"/>
      <c r="AK87" s="59"/>
      <c r="AL87" s="59"/>
      <c r="AM87" s="59"/>
      <c r="AN87" s="60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</row>
    <row r="88" spans="1:55" s="5" customFormat="1" ht="16.5" customHeight="1" x14ac:dyDescent="0.2">
      <c r="A88" s="64"/>
      <c r="B88" s="65"/>
      <c r="C88" s="65"/>
      <c r="D88" s="65"/>
      <c r="E88" s="65"/>
      <c r="F88" s="66"/>
      <c r="G88" s="12"/>
      <c r="H88" s="13"/>
      <c r="I88" s="13"/>
      <c r="J88" s="13"/>
      <c r="K88" s="13"/>
      <c r="L88" s="14"/>
      <c r="M88" s="15" t="s">
        <v>133</v>
      </c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7"/>
      <c r="Z88" s="122" t="s">
        <v>77</v>
      </c>
      <c r="AA88" s="122"/>
      <c r="AB88" s="122"/>
      <c r="AC88" s="122"/>
      <c r="AD88" s="122"/>
      <c r="AE88" s="18" t="s">
        <v>78</v>
      </c>
      <c r="AF88" s="144"/>
      <c r="AG88" s="144"/>
      <c r="AH88" s="144"/>
      <c r="AI88" s="144"/>
      <c r="AJ88" s="144"/>
      <c r="AK88" s="144"/>
      <c r="AL88" s="144"/>
      <c r="AM88" s="144"/>
      <c r="AN88" s="145"/>
      <c r="AO88" s="84">
        <v>1</v>
      </c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6"/>
    </row>
    <row r="89" spans="1:55" s="5" customFormat="1" ht="25.5" customHeight="1" x14ac:dyDescent="0.2">
      <c r="A89" s="115"/>
      <c r="B89" s="115"/>
      <c r="C89" s="115"/>
      <c r="D89" s="115"/>
      <c r="E89" s="115"/>
      <c r="F89" s="115"/>
      <c r="G89" s="18"/>
      <c r="H89" s="19"/>
      <c r="I89" s="19"/>
      <c r="J89" s="19"/>
      <c r="K89" s="19"/>
      <c r="L89" s="20"/>
      <c r="M89" s="90" t="s">
        <v>81</v>
      </c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7"/>
      <c r="Z89" s="122" t="s">
        <v>77</v>
      </c>
      <c r="AA89" s="122"/>
      <c r="AB89" s="122"/>
      <c r="AC89" s="122"/>
      <c r="AD89" s="122"/>
      <c r="AE89" s="18" t="s">
        <v>78</v>
      </c>
      <c r="AF89" s="144"/>
      <c r="AG89" s="144"/>
      <c r="AH89" s="144"/>
      <c r="AI89" s="144"/>
      <c r="AJ89" s="144"/>
      <c r="AK89" s="144"/>
      <c r="AL89" s="144"/>
      <c r="AM89" s="144"/>
      <c r="AN89" s="145"/>
      <c r="AO89" s="113">
        <v>13</v>
      </c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</row>
    <row r="90" spans="1:55" s="5" customFormat="1" ht="25.5" customHeight="1" x14ac:dyDescent="0.2">
      <c r="A90" s="115"/>
      <c r="B90" s="115"/>
      <c r="C90" s="115"/>
      <c r="D90" s="115"/>
      <c r="E90" s="115"/>
      <c r="F90" s="115"/>
      <c r="G90" s="18"/>
      <c r="H90" s="19"/>
      <c r="I90" s="19"/>
      <c r="J90" s="19"/>
      <c r="K90" s="19"/>
      <c r="L90" s="20"/>
      <c r="M90" s="90" t="s">
        <v>82</v>
      </c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7"/>
      <c r="Z90" s="122" t="s">
        <v>77</v>
      </c>
      <c r="AA90" s="122"/>
      <c r="AB90" s="122"/>
      <c r="AC90" s="122"/>
      <c r="AD90" s="122"/>
      <c r="AE90" s="18" t="s">
        <v>78</v>
      </c>
      <c r="AF90" s="144"/>
      <c r="AG90" s="144"/>
      <c r="AH90" s="144"/>
      <c r="AI90" s="144"/>
      <c r="AJ90" s="144"/>
      <c r="AK90" s="144"/>
      <c r="AL90" s="144"/>
      <c r="AM90" s="144"/>
      <c r="AN90" s="145"/>
      <c r="AO90" s="113">
        <v>2</v>
      </c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</row>
    <row r="91" spans="1:55" s="5" customFormat="1" ht="31.5" customHeight="1" x14ac:dyDescent="0.2">
      <c r="A91" s="115"/>
      <c r="B91" s="115"/>
      <c r="C91" s="115"/>
      <c r="D91" s="115"/>
      <c r="E91" s="115"/>
      <c r="F91" s="115"/>
      <c r="G91" s="18"/>
      <c r="H91" s="19"/>
      <c r="I91" s="19"/>
      <c r="J91" s="19"/>
      <c r="K91" s="19"/>
      <c r="L91" s="20"/>
      <c r="M91" s="90" t="s">
        <v>134</v>
      </c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7"/>
      <c r="Z91" s="122" t="s">
        <v>77</v>
      </c>
      <c r="AA91" s="122"/>
      <c r="AB91" s="122"/>
      <c r="AC91" s="122"/>
      <c r="AD91" s="122"/>
      <c r="AE91" s="18" t="s">
        <v>78</v>
      </c>
      <c r="AF91" s="144"/>
      <c r="AG91" s="144"/>
      <c r="AH91" s="144"/>
      <c r="AI91" s="144"/>
      <c r="AJ91" s="144"/>
      <c r="AK91" s="144"/>
      <c r="AL91" s="144"/>
      <c r="AM91" s="144"/>
      <c r="AN91" s="145"/>
      <c r="AO91" s="113">
        <f>AO89+AO90</f>
        <v>15</v>
      </c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</row>
    <row r="92" spans="1:55" s="5" customFormat="1" ht="15" customHeight="1" x14ac:dyDescent="0.2">
      <c r="A92" s="27"/>
      <c r="B92" s="28"/>
      <c r="C92" s="28"/>
      <c r="D92" s="28"/>
      <c r="E92" s="28"/>
      <c r="F92" s="29"/>
      <c r="G92" s="18"/>
      <c r="H92" s="19"/>
      <c r="I92" s="19"/>
      <c r="J92" s="19"/>
      <c r="K92" s="19"/>
      <c r="L92" s="20"/>
      <c r="M92" s="12" t="s">
        <v>93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4"/>
      <c r="Z92" s="18"/>
      <c r="AA92" s="19"/>
      <c r="AB92" s="19"/>
      <c r="AC92" s="19"/>
      <c r="AD92" s="20"/>
      <c r="AE92" s="77"/>
      <c r="AF92" s="78"/>
      <c r="AG92" s="78"/>
      <c r="AH92" s="78"/>
      <c r="AI92" s="78"/>
      <c r="AJ92" s="78"/>
      <c r="AK92" s="78"/>
      <c r="AL92" s="78"/>
      <c r="AM92" s="78"/>
      <c r="AN92" s="79"/>
      <c r="AO92" s="84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6"/>
    </row>
    <row r="93" spans="1:55" s="5" customFormat="1" ht="28.5" customHeight="1" x14ac:dyDescent="0.2">
      <c r="A93" s="27"/>
      <c r="B93" s="28"/>
      <c r="C93" s="28"/>
      <c r="D93" s="28"/>
      <c r="E93" s="28"/>
      <c r="F93" s="29"/>
      <c r="G93" s="18"/>
      <c r="H93" s="19"/>
      <c r="I93" s="19"/>
      <c r="J93" s="19"/>
      <c r="K93" s="19"/>
      <c r="L93" s="20"/>
      <c r="M93" s="90" t="s">
        <v>111</v>
      </c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2"/>
      <c r="Z93" s="18" t="s">
        <v>77</v>
      </c>
      <c r="AA93" s="19"/>
      <c r="AB93" s="19"/>
      <c r="AC93" s="19"/>
      <c r="AD93" s="20"/>
      <c r="AE93" s="18" t="s">
        <v>78</v>
      </c>
      <c r="AF93" s="19"/>
      <c r="AG93" s="19"/>
      <c r="AH93" s="19"/>
      <c r="AI93" s="19"/>
      <c r="AJ93" s="19"/>
      <c r="AK93" s="19"/>
      <c r="AL93" s="19"/>
      <c r="AM93" s="19"/>
      <c r="AN93" s="20"/>
      <c r="AO93" s="47">
        <v>21</v>
      </c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9"/>
    </row>
    <row r="94" spans="1:55" s="5" customFormat="1" ht="17.25" customHeight="1" x14ac:dyDescent="0.2">
      <c r="A94" s="27"/>
      <c r="B94" s="28"/>
      <c r="C94" s="28"/>
      <c r="D94" s="28"/>
      <c r="E94" s="28"/>
      <c r="F94" s="29"/>
      <c r="G94" s="18"/>
      <c r="H94" s="19"/>
      <c r="I94" s="19"/>
      <c r="J94" s="19"/>
      <c r="K94" s="19"/>
      <c r="L94" s="20"/>
      <c r="M94" s="90" t="s">
        <v>112</v>
      </c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2"/>
      <c r="Z94" s="18" t="s">
        <v>77</v>
      </c>
      <c r="AA94" s="19"/>
      <c r="AB94" s="19"/>
      <c r="AC94" s="19"/>
      <c r="AD94" s="20"/>
      <c r="AE94" s="77" t="s">
        <v>114</v>
      </c>
      <c r="AF94" s="82"/>
      <c r="AG94" s="82"/>
      <c r="AH94" s="82"/>
      <c r="AI94" s="82"/>
      <c r="AJ94" s="82"/>
      <c r="AK94" s="82"/>
      <c r="AL94" s="82"/>
      <c r="AM94" s="82"/>
      <c r="AN94" s="83"/>
      <c r="AO94" s="47">
        <v>600</v>
      </c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9"/>
    </row>
    <row r="95" spans="1:55" s="5" customFormat="1" ht="40.5" customHeight="1" x14ac:dyDescent="0.2">
      <c r="A95" s="27"/>
      <c r="B95" s="28"/>
      <c r="C95" s="28"/>
      <c r="D95" s="28"/>
      <c r="E95" s="28"/>
      <c r="F95" s="29"/>
      <c r="G95" s="18"/>
      <c r="H95" s="19"/>
      <c r="I95" s="19"/>
      <c r="J95" s="19"/>
      <c r="K95" s="19"/>
      <c r="L95" s="20"/>
      <c r="M95" s="15" t="s">
        <v>113</v>
      </c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7"/>
      <c r="Z95" s="18" t="s">
        <v>77</v>
      </c>
      <c r="AA95" s="19"/>
      <c r="AB95" s="19"/>
      <c r="AC95" s="19"/>
      <c r="AD95" s="20"/>
      <c r="AE95" s="77" t="s">
        <v>115</v>
      </c>
      <c r="AF95" s="82"/>
      <c r="AG95" s="82"/>
      <c r="AH95" s="82"/>
      <c r="AI95" s="82"/>
      <c r="AJ95" s="82"/>
      <c r="AK95" s="82"/>
      <c r="AL95" s="82"/>
      <c r="AM95" s="82"/>
      <c r="AN95" s="83"/>
      <c r="AO95" s="47">
        <v>60</v>
      </c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9"/>
    </row>
    <row r="96" spans="1:55" s="5" customFormat="1" ht="16.5" customHeight="1" x14ac:dyDescent="0.2">
      <c r="A96" s="27"/>
      <c r="B96" s="28"/>
      <c r="C96" s="28"/>
      <c r="D96" s="28"/>
      <c r="E96" s="28"/>
      <c r="F96" s="29"/>
      <c r="G96" s="18"/>
      <c r="H96" s="19"/>
      <c r="I96" s="19"/>
      <c r="J96" s="19"/>
      <c r="K96" s="19"/>
      <c r="L96" s="20"/>
      <c r="M96" s="58" t="s">
        <v>90</v>
      </c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18"/>
      <c r="AA96" s="19"/>
      <c r="AB96" s="19"/>
      <c r="AC96" s="19"/>
      <c r="AD96" s="20"/>
      <c r="AE96" s="77"/>
      <c r="AF96" s="82"/>
      <c r="AG96" s="82"/>
      <c r="AH96" s="82"/>
      <c r="AI96" s="82"/>
      <c r="AJ96" s="82"/>
      <c r="AK96" s="82"/>
      <c r="AL96" s="82"/>
      <c r="AM96" s="82"/>
      <c r="AN96" s="83"/>
      <c r="AO96" s="84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6"/>
    </row>
    <row r="97" spans="1:55" s="5" customFormat="1" ht="30.75" customHeight="1" x14ac:dyDescent="0.2">
      <c r="A97" s="27"/>
      <c r="B97" s="28"/>
      <c r="C97" s="28"/>
      <c r="D97" s="28"/>
      <c r="E97" s="28"/>
      <c r="F97" s="29"/>
      <c r="G97" s="18"/>
      <c r="H97" s="19"/>
      <c r="I97" s="19"/>
      <c r="J97" s="19"/>
      <c r="K97" s="19"/>
      <c r="L97" s="20"/>
      <c r="M97" s="90" t="s">
        <v>119</v>
      </c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2"/>
      <c r="Z97" s="18" t="s">
        <v>77</v>
      </c>
      <c r="AA97" s="19"/>
      <c r="AB97" s="19"/>
      <c r="AC97" s="19"/>
      <c r="AD97" s="20"/>
      <c r="AE97" s="77" t="s">
        <v>116</v>
      </c>
      <c r="AF97" s="82"/>
      <c r="AG97" s="82"/>
      <c r="AH97" s="82"/>
      <c r="AI97" s="82"/>
      <c r="AJ97" s="82"/>
      <c r="AK97" s="82"/>
      <c r="AL97" s="82"/>
      <c r="AM97" s="82"/>
      <c r="AN97" s="83"/>
      <c r="AO97" s="154">
        <v>5</v>
      </c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6"/>
    </row>
    <row r="98" spans="1:55" s="5" customFormat="1" ht="27.75" customHeight="1" x14ac:dyDescent="0.2">
      <c r="A98" s="27"/>
      <c r="B98" s="28"/>
      <c r="C98" s="28"/>
      <c r="D98" s="28"/>
      <c r="E98" s="28"/>
      <c r="F98" s="29"/>
      <c r="G98" s="18"/>
      <c r="H98" s="19"/>
      <c r="I98" s="19"/>
      <c r="J98" s="19"/>
      <c r="K98" s="19"/>
      <c r="L98" s="20"/>
      <c r="M98" s="90" t="s">
        <v>120</v>
      </c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2"/>
      <c r="Z98" s="18" t="s">
        <v>77</v>
      </c>
      <c r="AA98" s="19"/>
      <c r="AB98" s="19"/>
      <c r="AC98" s="19"/>
      <c r="AD98" s="20"/>
      <c r="AE98" s="77" t="s">
        <v>116</v>
      </c>
      <c r="AF98" s="82"/>
      <c r="AG98" s="82"/>
      <c r="AH98" s="82"/>
      <c r="AI98" s="82"/>
      <c r="AJ98" s="82"/>
      <c r="AK98" s="82"/>
      <c r="AL98" s="82"/>
      <c r="AM98" s="82"/>
      <c r="AN98" s="83"/>
      <c r="AO98" s="154">
        <v>200</v>
      </c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6"/>
    </row>
    <row r="99" spans="1:55" s="5" customFormat="1" ht="90.75" customHeight="1" x14ac:dyDescent="0.2">
      <c r="A99" s="11"/>
      <c r="B99" s="11"/>
      <c r="C99" s="11"/>
      <c r="D99" s="11"/>
      <c r="E99" s="11"/>
      <c r="F99" s="11"/>
      <c r="G99" s="12" t="s">
        <v>151</v>
      </c>
      <c r="H99" s="13"/>
      <c r="I99" s="13"/>
      <c r="J99" s="13"/>
      <c r="K99" s="13"/>
      <c r="L99" s="14"/>
      <c r="M99" s="12" t="s">
        <v>152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4"/>
      <c r="Z99" s="57" t="s">
        <v>74</v>
      </c>
      <c r="AA99" s="57"/>
      <c r="AB99" s="57"/>
      <c r="AC99" s="57"/>
      <c r="AD99" s="57"/>
      <c r="AE99" s="58" t="s">
        <v>74</v>
      </c>
      <c r="AF99" s="59"/>
      <c r="AG99" s="59"/>
      <c r="AH99" s="59"/>
      <c r="AI99" s="59"/>
      <c r="AJ99" s="59"/>
      <c r="AK99" s="59"/>
      <c r="AL99" s="59"/>
      <c r="AM99" s="59"/>
      <c r="AN99" s="60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</row>
    <row r="100" spans="1:55" s="5" customFormat="1" ht="13.5" customHeight="1" x14ac:dyDescent="0.2">
      <c r="A100" s="11"/>
      <c r="B100" s="11"/>
      <c r="C100" s="11"/>
      <c r="D100" s="11"/>
      <c r="E100" s="11"/>
      <c r="F100" s="11"/>
      <c r="G100" s="12"/>
      <c r="H100" s="13"/>
      <c r="I100" s="13"/>
      <c r="J100" s="13"/>
      <c r="K100" s="13"/>
      <c r="L100" s="14"/>
      <c r="M100" s="12" t="s">
        <v>76</v>
      </c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3"/>
      <c r="Z100" s="57" t="s">
        <v>74</v>
      </c>
      <c r="AA100" s="57"/>
      <c r="AB100" s="57"/>
      <c r="AC100" s="57"/>
      <c r="AD100" s="57"/>
      <c r="AE100" s="58" t="s">
        <v>74</v>
      </c>
      <c r="AF100" s="59"/>
      <c r="AG100" s="59"/>
      <c r="AH100" s="59"/>
      <c r="AI100" s="59"/>
      <c r="AJ100" s="59"/>
      <c r="AK100" s="59"/>
      <c r="AL100" s="59"/>
      <c r="AM100" s="59"/>
      <c r="AN100" s="60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</row>
    <row r="101" spans="1:55" s="5" customFormat="1" ht="26.25" customHeight="1" x14ac:dyDescent="0.2">
      <c r="A101" s="37"/>
      <c r="B101" s="38"/>
      <c r="C101" s="38"/>
      <c r="D101" s="38"/>
      <c r="E101" s="38"/>
      <c r="F101" s="39"/>
      <c r="G101" s="40"/>
      <c r="H101" s="41"/>
      <c r="I101" s="41"/>
      <c r="J101" s="41"/>
      <c r="K101" s="41"/>
      <c r="L101" s="42"/>
      <c r="M101" s="43" t="s">
        <v>147</v>
      </c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5"/>
      <c r="Z101" s="46" t="s">
        <v>77</v>
      </c>
      <c r="AA101" s="46"/>
      <c r="AB101" s="46"/>
      <c r="AC101" s="46"/>
      <c r="AD101" s="46"/>
      <c r="AE101" s="21" t="s">
        <v>149</v>
      </c>
      <c r="AF101" s="22"/>
      <c r="AG101" s="22"/>
      <c r="AH101" s="22"/>
      <c r="AI101" s="22"/>
      <c r="AJ101" s="22"/>
      <c r="AK101" s="22"/>
      <c r="AL101" s="22"/>
      <c r="AM101" s="22"/>
      <c r="AN101" s="23"/>
      <c r="AO101" s="47">
        <v>1</v>
      </c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9"/>
    </row>
    <row r="102" spans="1:55" s="5" customFormat="1" ht="39.75" customHeight="1" x14ac:dyDescent="0.2">
      <c r="A102" s="50"/>
      <c r="B102" s="50"/>
      <c r="C102" s="50"/>
      <c r="D102" s="50"/>
      <c r="E102" s="50"/>
      <c r="F102" s="50"/>
      <c r="G102" s="21"/>
      <c r="H102" s="51"/>
      <c r="I102" s="51"/>
      <c r="J102" s="51"/>
      <c r="K102" s="51"/>
      <c r="L102" s="52"/>
      <c r="M102" s="53" t="s">
        <v>80</v>
      </c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5"/>
      <c r="Z102" s="46" t="s">
        <v>77</v>
      </c>
      <c r="AA102" s="46"/>
      <c r="AB102" s="46"/>
      <c r="AC102" s="46"/>
      <c r="AD102" s="46"/>
      <c r="AE102" s="21" t="s">
        <v>149</v>
      </c>
      <c r="AF102" s="22"/>
      <c r="AG102" s="22"/>
      <c r="AH102" s="22"/>
      <c r="AI102" s="22"/>
      <c r="AJ102" s="22"/>
      <c r="AK102" s="22"/>
      <c r="AL102" s="22"/>
      <c r="AM102" s="22"/>
      <c r="AN102" s="23"/>
      <c r="AO102" s="56">
        <v>5</v>
      </c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</row>
    <row r="103" spans="1:55" s="5" customFormat="1" ht="27" customHeight="1" x14ac:dyDescent="0.2">
      <c r="A103" s="11"/>
      <c r="B103" s="11"/>
      <c r="C103" s="11"/>
      <c r="D103" s="11"/>
      <c r="E103" s="11"/>
      <c r="F103" s="11"/>
      <c r="G103" s="12"/>
      <c r="H103" s="13"/>
      <c r="I103" s="13"/>
      <c r="J103" s="13"/>
      <c r="K103" s="13"/>
      <c r="L103" s="14"/>
      <c r="M103" s="15" t="s">
        <v>148</v>
      </c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7"/>
      <c r="Z103" s="18" t="s">
        <v>141</v>
      </c>
      <c r="AA103" s="19"/>
      <c r="AB103" s="19"/>
      <c r="AC103" s="19"/>
      <c r="AD103" s="20"/>
      <c r="AE103" s="21" t="s">
        <v>149</v>
      </c>
      <c r="AF103" s="22"/>
      <c r="AG103" s="22"/>
      <c r="AH103" s="22"/>
      <c r="AI103" s="22"/>
      <c r="AJ103" s="22"/>
      <c r="AK103" s="22"/>
      <c r="AL103" s="22"/>
      <c r="AM103" s="22"/>
      <c r="AN103" s="23"/>
      <c r="AO103" s="24">
        <f>175+100</f>
        <v>275</v>
      </c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6"/>
    </row>
    <row r="104" spans="1:55" s="5" customFormat="1" ht="26.25" customHeight="1" x14ac:dyDescent="0.2">
      <c r="A104" s="11"/>
      <c r="B104" s="11"/>
      <c r="C104" s="11"/>
      <c r="D104" s="11"/>
      <c r="E104" s="11"/>
      <c r="F104" s="11"/>
      <c r="G104" s="12" t="s">
        <v>125</v>
      </c>
      <c r="H104" s="13"/>
      <c r="I104" s="13"/>
      <c r="J104" s="13"/>
      <c r="K104" s="13"/>
      <c r="L104" s="14"/>
      <c r="M104" s="58" t="s">
        <v>138</v>
      </c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57" t="s">
        <v>74</v>
      </c>
      <c r="AA104" s="57"/>
      <c r="AB104" s="57"/>
      <c r="AC104" s="57"/>
      <c r="AD104" s="57"/>
      <c r="AE104" s="75" t="s">
        <v>74</v>
      </c>
      <c r="AF104" s="75"/>
      <c r="AG104" s="75"/>
      <c r="AH104" s="75"/>
      <c r="AI104" s="75"/>
      <c r="AJ104" s="75"/>
      <c r="AK104" s="75"/>
      <c r="AL104" s="75"/>
      <c r="AM104" s="75"/>
      <c r="AN104" s="75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</row>
    <row r="105" spans="1:55" s="5" customFormat="1" ht="42.75" customHeight="1" x14ac:dyDescent="0.2">
      <c r="A105" s="64"/>
      <c r="B105" s="65"/>
      <c r="C105" s="65"/>
      <c r="D105" s="65"/>
      <c r="E105" s="65"/>
      <c r="F105" s="66"/>
      <c r="G105" s="12" t="s">
        <v>125</v>
      </c>
      <c r="H105" s="13"/>
      <c r="I105" s="13"/>
      <c r="J105" s="13"/>
      <c r="K105" s="13"/>
      <c r="L105" s="14"/>
      <c r="M105" s="72" t="s">
        <v>127</v>
      </c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4"/>
      <c r="Z105" s="12"/>
      <c r="AA105" s="13"/>
      <c r="AB105" s="13"/>
      <c r="AC105" s="13"/>
      <c r="AD105" s="14"/>
      <c r="AE105" s="58"/>
      <c r="AF105" s="59"/>
      <c r="AG105" s="59"/>
      <c r="AH105" s="59"/>
      <c r="AI105" s="59"/>
      <c r="AJ105" s="59"/>
      <c r="AK105" s="59"/>
      <c r="AL105" s="59"/>
      <c r="AM105" s="59"/>
      <c r="AN105" s="60"/>
      <c r="AO105" s="69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1"/>
    </row>
    <row r="106" spans="1:55" s="5" customFormat="1" ht="15.75" customHeight="1" x14ac:dyDescent="0.2">
      <c r="A106" s="11"/>
      <c r="B106" s="11"/>
      <c r="C106" s="11"/>
      <c r="D106" s="11"/>
      <c r="E106" s="11"/>
      <c r="F106" s="11"/>
      <c r="G106" s="12"/>
      <c r="H106" s="13"/>
      <c r="I106" s="13"/>
      <c r="J106" s="13"/>
      <c r="K106" s="13"/>
      <c r="L106" s="14"/>
      <c r="M106" s="12" t="s">
        <v>76</v>
      </c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3"/>
      <c r="Z106" s="57" t="s">
        <v>74</v>
      </c>
      <c r="AA106" s="57"/>
      <c r="AB106" s="57"/>
      <c r="AC106" s="57"/>
      <c r="AD106" s="57"/>
      <c r="AE106" s="58" t="s">
        <v>74</v>
      </c>
      <c r="AF106" s="59"/>
      <c r="AG106" s="59"/>
      <c r="AH106" s="59"/>
      <c r="AI106" s="59"/>
      <c r="AJ106" s="59"/>
      <c r="AK106" s="59"/>
      <c r="AL106" s="59"/>
      <c r="AM106" s="59"/>
      <c r="AN106" s="60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</row>
    <row r="107" spans="1:55" s="5" customFormat="1" ht="30" customHeight="1" x14ac:dyDescent="0.2">
      <c r="A107" s="11"/>
      <c r="B107" s="11"/>
      <c r="C107" s="11"/>
      <c r="D107" s="11"/>
      <c r="E107" s="11"/>
      <c r="F107" s="11"/>
      <c r="G107" s="12"/>
      <c r="H107" s="13"/>
      <c r="I107" s="13"/>
      <c r="J107" s="13"/>
      <c r="K107" s="13"/>
      <c r="L107" s="14"/>
      <c r="M107" s="18" t="s">
        <v>140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20"/>
      <c r="Z107" s="18" t="s">
        <v>141</v>
      </c>
      <c r="AA107" s="19"/>
      <c r="AB107" s="19"/>
      <c r="AC107" s="19"/>
      <c r="AD107" s="20"/>
      <c r="AE107" s="18" t="s">
        <v>142</v>
      </c>
      <c r="AF107" s="19"/>
      <c r="AG107" s="19"/>
      <c r="AH107" s="19"/>
      <c r="AI107" s="19"/>
      <c r="AJ107" s="19"/>
      <c r="AK107" s="19"/>
      <c r="AL107" s="19"/>
      <c r="AM107" s="19"/>
      <c r="AN107" s="20"/>
      <c r="AO107" s="24">
        <v>400</v>
      </c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6"/>
    </row>
    <row r="108" spans="1:55" s="5" customFormat="1" ht="15.75" customHeight="1" x14ac:dyDescent="0.2">
      <c r="A108" s="11"/>
      <c r="B108" s="11"/>
      <c r="C108" s="11"/>
      <c r="D108" s="11"/>
      <c r="E108" s="11"/>
      <c r="F108" s="11"/>
      <c r="G108" s="12"/>
      <c r="H108" s="13"/>
      <c r="I108" s="13"/>
      <c r="J108" s="13"/>
      <c r="K108" s="13"/>
      <c r="L108" s="14"/>
      <c r="M108" s="12" t="s">
        <v>93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4"/>
      <c r="Z108" s="18"/>
      <c r="AA108" s="19"/>
      <c r="AB108" s="19"/>
      <c r="AC108" s="19"/>
      <c r="AD108" s="20"/>
      <c r="AE108" s="18"/>
      <c r="AF108" s="19"/>
      <c r="AG108" s="19"/>
      <c r="AH108" s="19"/>
      <c r="AI108" s="19"/>
      <c r="AJ108" s="19"/>
      <c r="AK108" s="19"/>
      <c r="AL108" s="19"/>
      <c r="AM108" s="19"/>
      <c r="AN108" s="20"/>
      <c r="AO108" s="24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6"/>
    </row>
    <row r="109" spans="1:55" s="5" customFormat="1" ht="27.75" customHeight="1" x14ac:dyDescent="0.2">
      <c r="A109" s="11"/>
      <c r="B109" s="11"/>
      <c r="C109" s="11"/>
      <c r="D109" s="11"/>
      <c r="E109" s="11"/>
      <c r="F109" s="11"/>
      <c r="G109" s="12"/>
      <c r="H109" s="13"/>
      <c r="I109" s="13"/>
      <c r="J109" s="13"/>
      <c r="K109" s="13"/>
      <c r="L109" s="14"/>
      <c r="M109" s="18" t="s">
        <v>144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20"/>
      <c r="Z109" s="18" t="s">
        <v>89</v>
      </c>
      <c r="AA109" s="19"/>
      <c r="AB109" s="19"/>
      <c r="AC109" s="19"/>
      <c r="AD109" s="20"/>
      <c r="AE109" s="18" t="s">
        <v>142</v>
      </c>
      <c r="AF109" s="19"/>
      <c r="AG109" s="19"/>
      <c r="AH109" s="19"/>
      <c r="AI109" s="19"/>
      <c r="AJ109" s="19"/>
      <c r="AK109" s="19"/>
      <c r="AL109" s="19"/>
      <c r="AM109" s="19"/>
      <c r="AN109" s="20"/>
      <c r="AO109" s="84">
        <v>87</v>
      </c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6"/>
    </row>
    <row r="110" spans="1:55" s="5" customFormat="1" ht="18" customHeight="1" x14ac:dyDescent="0.2">
      <c r="A110" s="11"/>
      <c r="B110" s="11"/>
      <c r="C110" s="11"/>
      <c r="D110" s="11"/>
      <c r="E110" s="11"/>
      <c r="F110" s="11"/>
      <c r="G110" s="12"/>
      <c r="H110" s="13"/>
      <c r="I110" s="13"/>
      <c r="J110" s="13"/>
      <c r="K110" s="13"/>
      <c r="L110" s="14"/>
      <c r="M110" s="12" t="s">
        <v>90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4"/>
      <c r="Z110" s="12"/>
      <c r="AA110" s="13"/>
      <c r="AB110" s="13"/>
      <c r="AC110" s="13"/>
      <c r="AD110" s="14"/>
      <c r="AE110" s="18"/>
      <c r="AF110" s="19"/>
      <c r="AG110" s="19"/>
      <c r="AH110" s="19"/>
      <c r="AI110" s="19"/>
      <c r="AJ110" s="19"/>
      <c r="AK110" s="19"/>
      <c r="AL110" s="19"/>
      <c r="AM110" s="19"/>
      <c r="AN110" s="20"/>
      <c r="AO110" s="84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6"/>
    </row>
    <row r="111" spans="1:55" s="5" customFormat="1" ht="26.25" customHeight="1" x14ac:dyDescent="0.2">
      <c r="A111" s="11"/>
      <c r="B111" s="11"/>
      <c r="C111" s="11"/>
      <c r="D111" s="11"/>
      <c r="E111" s="11"/>
      <c r="F111" s="11"/>
      <c r="G111" s="12"/>
      <c r="H111" s="13"/>
      <c r="I111" s="13"/>
      <c r="J111" s="13"/>
      <c r="K111" s="13"/>
      <c r="L111" s="14"/>
      <c r="M111" s="18" t="s">
        <v>145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20"/>
      <c r="Z111" s="18" t="s">
        <v>91</v>
      </c>
      <c r="AA111" s="19"/>
      <c r="AB111" s="19"/>
      <c r="AC111" s="19"/>
      <c r="AD111" s="20"/>
      <c r="AE111" s="77" t="s">
        <v>146</v>
      </c>
      <c r="AF111" s="82"/>
      <c r="AG111" s="82"/>
      <c r="AH111" s="82"/>
      <c r="AI111" s="82"/>
      <c r="AJ111" s="82"/>
      <c r="AK111" s="82"/>
      <c r="AL111" s="82"/>
      <c r="AM111" s="82"/>
      <c r="AN111" s="83"/>
      <c r="AO111" s="84">
        <v>4597</v>
      </c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6"/>
    </row>
    <row r="112" spans="1:55" s="5" customFormat="1" ht="44.25" customHeight="1" x14ac:dyDescent="0.2">
      <c r="A112" s="64"/>
      <c r="B112" s="65"/>
      <c r="C112" s="65"/>
      <c r="D112" s="65"/>
      <c r="E112" s="65"/>
      <c r="F112" s="66"/>
      <c r="G112" s="12" t="s">
        <v>125</v>
      </c>
      <c r="H112" s="13"/>
      <c r="I112" s="13"/>
      <c r="J112" s="13"/>
      <c r="K112" s="13"/>
      <c r="L112" s="14"/>
      <c r="M112" s="72" t="s">
        <v>128</v>
      </c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4"/>
      <c r="Z112" s="12"/>
      <c r="AA112" s="13"/>
      <c r="AB112" s="13"/>
      <c r="AC112" s="13"/>
      <c r="AD112" s="14"/>
      <c r="AE112" s="58"/>
      <c r="AF112" s="59"/>
      <c r="AG112" s="59"/>
      <c r="AH112" s="59"/>
      <c r="AI112" s="59"/>
      <c r="AJ112" s="59"/>
      <c r="AK112" s="59"/>
      <c r="AL112" s="59"/>
      <c r="AM112" s="59"/>
      <c r="AN112" s="60"/>
      <c r="AO112" s="69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1"/>
    </row>
    <row r="113" spans="1:79" s="5" customFormat="1" ht="13.5" customHeight="1" x14ac:dyDescent="0.2">
      <c r="A113" s="11"/>
      <c r="B113" s="11"/>
      <c r="C113" s="11"/>
      <c r="D113" s="11"/>
      <c r="E113" s="11"/>
      <c r="F113" s="11"/>
      <c r="G113" s="12"/>
      <c r="H113" s="13"/>
      <c r="I113" s="13"/>
      <c r="J113" s="13"/>
      <c r="K113" s="13"/>
      <c r="L113" s="14"/>
      <c r="M113" s="12" t="s">
        <v>76</v>
      </c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3"/>
      <c r="Z113" s="57" t="s">
        <v>74</v>
      </c>
      <c r="AA113" s="57"/>
      <c r="AB113" s="57"/>
      <c r="AC113" s="57"/>
      <c r="AD113" s="57"/>
      <c r="AE113" s="58" t="s">
        <v>74</v>
      </c>
      <c r="AF113" s="59"/>
      <c r="AG113" s="59"/>
      <c r="AH113" s="59"/>
      <c r="AI113" s="59"/>
      <c r="AJ113" s="59"/>
      <c r="AK113" s="59"/>
      <c r="AL113" s="59"/>
      <c r="AM113" s="59"/>
      <c r="AN113" s="60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</row>
    <row r="114" spans="1:79" s="5" customFormat="1" ht="39" customHeight="1" x14ac:dyDescent="0.2">
      <c r="A114" s="11"/>
      <c r="B114" s="11"/>
      <c r="C114" s="11"/>
      <c r="D114" s="11"/>
      <c r="E114" s="11"/>
      <c r="F114" s="11"/>
      <c r="G114" s="40"/>
      <c r="H114" s="41"/>
      <c r="I114" s="41"/>
      <c r="J114" s="41"/>
      <c r="K114" s="41"/>
      <c r="L114" s="42"/>
      <c r="M114" s="21" t="s">
        <v>143</v>
      </c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2"/>
      <c r="Z114" s="21" t="s">
        <v>141</v>
      </c>
      <c r="AA114" s="51"/>
      <c r="AB114" s="51"/>
      <c r="AC114" s="51"/>
      <c r="AD114" s="52"/>
      <c r="AE114" s="21" t="s">
        <v>142</v>
      </c>
      <c r="AF114" s="51"/>
      <c r="AG114" s="51"/>
      <c r="AH114" s="51"/>
      <c r="AI114" s="51"/>
      <c r="AJ114" s="51"/>
      <c r="AK114" s="51"/>
      <c r="AL114" s="51"/>
      <c r="AM114" s="51"/>
      <c r="AN114" s="52"/>
      <c r="AO114" s="157">
        <v>185</v>
      </c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9"/>
    </row>
    <row r="115" spans="1:79" s="5" customFormat="1" ht="55.5" customHeight="1" x14ac:dyDescent="0.2">
      <c r="A115" s="64"/>
      <c r="B115" s="65"/>
      <c r="C115" s="65"/>
      <c r="D115" s="65"/>
      <c r="E115" s="65"/>
      <c r="F115" s="66"/>
      <c r="G115" s="12" t="s">
        <v>125</v>
      </c>
      <c r="H115" s="13"/>
      <c r="I115" s="13"/>
      <c r="J115" s="13"/>
      <c r="K115" s="13"/>
      <c r="L115" s="14"/>
      <c r="M115" s="58" t="s">
        <v>135</v>
      </c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8"/>
      <c r="Z115" s="12"/>
      <c r="AA115" s="13"/>
      <c r="AB115" s="13"/>
      <c r="AC115" s="13"/>
      <c r="AD115" s="14"/>
      <c r="AE115" s="58"/>
      <c r="AF115" s="59"/>
      <c r="AG115" s="59"/>
      <c r="AH115" s="59"/>
      <c r="AI115" s="59"/>
      <c r="AJ115" s="59"/>
      <c r="AK115" s="59"/>
      <c r="AL115" s="59"/>
      <c r="AM115" s="59"/>
      <c r="AN115" s="60"/>
      <c r="AO115" s="69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1"/>
    </row>
    <row r="116" spans="1:79" s="5" customFormat="1" ht="17.25" customHeight="1" x14ac:dyDescent="0.2">
      <c r="A116" s="11"/>
      <c r="B116" s="11"/>
      <c r="C116" s="11"/>
      <c r="D116" s="11"/>
      <c r="E116" s="11"/>
      <c r="F116" s="11"/>
      <c r="G116" s="12"/>
      <c r="H116" s="13"/>
      <c r="I116" s="13"/>
      <c r="J116" s="13"/>
      <c r="K116" s="13"/>
      <c r="L116" s="14"/>
      <c r="M116" s="58" t="s">
        <v>76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8"/>
      <c r="Z116" s="57" t="s">
        <v>74</v>
      </c>
      <c r="AA116" s="57"/>
      <c r="AB116" s="57"/>
      <c r="AC116" s="57"/>
      <c r="AD116" s="57"/>
      <c r="AE116" s="58" t="s">
        <v>74</v>
      </c>
      <c r="AF116" s="59"/>
      <c r="AG116" s="59"/>
      <c r="AH116" s="59"/>
      <c r="AI116" s="59"/>
      <c r="AJ116" s="59"/>
      <c r="AK116" s="59"/>
      <c r="AL116" s="59"/>
      <c r="AM116" s="59"/>
      <c r="AN116" s="60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</row>
    <row r="117" spans="1:79" s="5" customFormat="1" ht="54" customHeight="1" x14ac:dyDescent="0.2">
      <c r="A117" s="115"/>
      <c r="B117" s="115"/>
      <c r="C117" s="115"/>
      <c r="D117" s="115"/>
      <c r="E117" s="115"/>
      <c r="F117" s="115"/>
      <c r="G117" s="18"/>
      <c r="H117" s="19"/>
      <c r="I117" s="19"/>
      <c r="J117" s="19"/>
      <c r="K117" s="19"/>
      <c r="L117" s="20"/>
      <c r="M117" s="90" t="s">
        <v>136</v>
      </c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7"/>
      <c r="Z117" s="122" t="s">
        <v>77</v>
      </c>
      <c r="AA117" s="122"/>
      <c r="AB117" s="122"/>
      <c r="AC117" s="122"/>
      <c r="AD117" s="122"/>
      <c r="AE117" s="18" t="s">
        <v>78</v>
      </c>
      <c r="AF117" s="19"/>
      <c r="AG117" s="19"/>
      <c r="AH117" s="19"/>
      <c r="AI117" s="19"/>
      <c r="AJ117" s="19"/>
      <c r="AK117" s="19"/>
      <c r="AL117" s="19"/>
      <c r="AM117" s="19"/>
      <c r="AN117" s="20"/>
      <c r="AO117" s="148">
        <v>3</v>
      </c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</row>
    <row r="118" spans="1:79" ht="16.5" customHeight="1" x14ac:dyDescent="0.2">
      <c r="A118" s="27"/>
      <c r="B118" s="28"/>
      <c r="C118" s="28"/>
      <c r="D118" s="28"/>
      <c r="E118" s="28"/>
      <c r="F118" s="29"/>
      <c r="G118" s="18"/>
      <c r="H118" s="19"/>
      <c r="I118" s="19"/>
      <c r="J118" s="19"/>
      <c r="K118" s="19"/>
      <c r="L118" s="20"/>
      <c r="M118" s="12" t="s">
        <v>90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4"/>
      <c r="Z118" s="18"/>
      <c r="AA118" s="19"/>
      <c r="AB118" s="19"/>
      <c r="AC118" s="19"/>
      <c r="AD118" s="20"/>
      <c r="AE118" s="77"/>
      <c r="AF118" s="82"/>
      <c r="AG118" s="82"/>
      <c r="AH118" s="82"/>
      <c r="AI118" s="82"/>
      <c r="AJ118" s="82"/>
      <c r="AK118" s="82"/>
      <c r="AL118" s="82"/>
      <c r="AM118" s="82"/>
      <c r="AN118" s="83"/>
      <c r="AO118" s="84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6"/>
    </row>
    <row r="119" spans="1:79" ht="40.5" customHeight="1" x14ac:dyDescent="0.2">
      <c r="A119" s="115"/>
      <c r="B119" s="115"/>
      <c r="C119" s="115"/>
      <c r="D119" s="115"/>
      <c r="E119" s="115"/>
      <c r="F119" s="115"/>
      <c r="G119" s="18"/>
      <c r="H119" s="19"/>
      <c r="I119" s="19"/>
      <c r="J119" s="19"/>
      <c r="K119" s="19"/>
      <c r="L119" s="20"/>
      <c r="M119" s="77" t="s">
        <v>137</v>
      </c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9"/>
      <c r="Z119" s="122" t="s">
        <v>91</v>
      </c>
      <c r="AA119" s="122"/>
      <c r="AB119" s="122"/>
      <c r="AC119" s="122"/>
      <c r="AD119" s="122"/>
      <c r="AE119" s="18" t="s">
        <v>78</v>
      </c>
      <c r="AF119" s="144"/>
      <c r="AG119" s="144"/>
      <c r="AH119" s="144"/>
      <c r="AI119" s="144"/>
      <c r="AJ119" s="144"/>
      <c r="AK119" s="144"/>
      <c r="AL119" s="144"/>
      <c r="AM119" s="144"/>
      <c r="AN119" s="145"/>
      <c r="AO119" s="148">
        <v>1810</v>
      </c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</row>
    <row r="120" spans="1:79" s="2" customFormat="1" ht="18.75" customHeight="1" x14ac:dyDescent="0.2">
      <c r="A120" s="108" t="s">
        <v>67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</row>
    <row r="121" spans="1:79" ht="16.5" customHeight="1" x14ac:dyDescent="0.2">
      <c r="A121" s="132" t="s">
        <v>85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</row>
    <row r="123" spans="1:79" ht="41.25" customHeight="1" x14ac:dyDescent="0.2">
      <c r="A123" s="124" t="s">
        <v>23</v>
      </c>
      <c r="B123" s="125"/>
      <c r="C123" s="125"/>
      <c r="D123" s="80" t="s">
        <v>22</v>
      </c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124" t="s">
        <v>10</v>
      </c>
      <c r="R123" s="125"/>
      <c r="S123" s="125"/>
      <c r="T123" s="126"/>
      <c r="U123" s="80" t="s">
        <v>21</v>
      </c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 t="s">
        <v>34</v>
      </c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 t="s">
        <v>35</v>
      </c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 t="s">
        <v>20</v>
      </c>
      <c r="BF123" s="80"/>
      <c r="BG123" s="80"/>
      <c r="BH123" s="80"/>
      <c r="BI123" s="80"/>
      <c r="BJ123" s="80"/>
      <c r="BK123" s="80"/>
      <c r="BL123" s="80"/>
      <c r="BM123" s="80"/>
    </row>
    <row r="124" spans="1:79" ht="30" customHeight="1" x14ac:dyDescent="0.2">
      <c r="A124" s="127"/>
      <c r="B124" s="128"/>
      <c r="C124" s="128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127"/>
      <c r="R124" s="128"/>
      <c r="S124" s="128"/>
      <c r="T124" s="129"/>
      <c r="U124" s="80" t="s">
        <v>16</v>
      </c>
      <c r="V124" s="80"/>
      <c r="W124" s="80"/>
      <c r="X124" s="80"/>
      <c r="Y124" s="80" t="s">
        <v>15</v>
      </c>
      <c r="Z124" s="80"/>
      <c r="AA124" s="80"/>
      <c r="AB124" s="80"/>
      <c r="AC124" s="80" t="s">
        <v>14</v>
      </c>
      <c r="AD124" s="80"/>
      <c r="AE124" s="80"/>
      <c r="AF124" s="80"/>
      <c r="AG124" s="80" t="s">
        <v>16</v>
      </c>
      <c r="AH124" s="80"/>
      <c r="AI124" s="80"/>
      <c r="AJ124" s="80"/>
      <c r="AK124" s="80" t="s">
        <v>15</v>
      </c>
      <c r="AL124" s="80"/>
      <c r="AM124" s="80"/>
      <c r="AN124" s="80"/>
      <c r="AO124" s="80" t="s">
        <v>14</v>
      </c>
      <c r="AP124" s="80"/>
      <c r="AQ124" s="80"/>
      <c r="AR124" s="80"/>
      <c r="AS124" s="80" t="s">
        <v>16</v>
      </c>
      <c r="AT124" s="80"/>
      <c r="AU124" s="80"/>
      <c r="AV124" s="80"/>
      <c r="AW124" s="80" t="s">
        <v>15</v>
      </c>
      <c r="AX124" s="80"/>
      <c r="AY124" s="80"/>
      <c r="AZ124" s="80"/>
      <c r="BA124" s="80" t="s">
        <v>14</v>
      </c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</row>
    <row r="125" spans="1:79" ht="15" customHeight="1" x14ac:dyDescent="0.2">
      <c r="A125" s="130">
        <v>1</v>
      </c>
      <c r="B125" s="131"/>
      <c r="C125" s="131"/>
      <c r="D125" s="80">
        <v>2</v>
      </c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130">
        <v>3</v>
      </c>
      <c r="R125" s="131"/>
      <c r="S125" s="131"/>
      <c r="T125" s="143"/>
      <c r="U125" s="80">
        <v>4</v>
      </c>
      <c r="V125" s="80"/>
      <c r="W125" s="80"/>
      <c r="X125" s="80"/>
      <c r="Y125" s="80">
        <v>5</v>
      </c>
      <c r="Z125" s="80"/>
      <c r="AA125" s="80"/>
      <c r="AB125" s="80"/>
      <c r="AC125" s="80">
        <v>6</v>
      </c>
      <c r="AD125" s="80"/>
      <c r="AE125" s="80"/>
      <c r="AF125" s="80"/>
      <c r="AG125" s="80">
        <v>7</v>
      </c>
      <c r="AH125" s="80"/>
      <c r="AI125" s="80"/>
      <c r="AJ125" s="80"/>
      <c r="AK125" s="80">
        <v>8</v>
      </c>
      <c r="AL125" s="80"/>
      <c r="AM125" s="80"/>
      <c r="AN125" s="80"/>
      <c r="AO125" s="80">
        <v>9</v>
      </c>
      <c r="AP125" s="80"/>
      <c r="AQ125" s="80"/>
      <c r="AR125" s="80"/>
      <c r="AS125" s="80">
        <v>10</v>
      </c>
      <c r="AT125" s="80"/>
      <c r="AU125" s="80"/>
      <c r="AV125" s="80"/>
      <c r="AW125" s="80">
        <v>11</v>
      </c>
      <c r="AX125" s="80"/>
      <c r="AY125" s="80"/>
      <c r="AZ125" s="80"/>
      <c r="BA125" s="80">
        <v>12</v>
      </c>
      <c r="BB125" s="80"/>
      <c r="BC125" s="80"/>
      <c r="BD125" s="80"/>
      <c r="BE125" s="80">
        <v>13</v>
      </c>
      <c r="BF125" s="80"/>
      <c r="BG125" s="80"/>
      <c r="BH125" s="80"/>
      <c r="BI125" s="80"/>
      <c r="BJ125" s="80"/>
      <c r="BK125" s="80"/>
      <c r="BL125" s="80"/>
      <c r="BM125" s="80"/>
    </row>
    <row r="126" spans="1:79" ht="12.75" hidden="1" customHeight="1" x14ac:dyDescent="0.2">
      <c r="A126" s="27" t="s">
        <v>61</v>
      </c>
      <c r="B126" s="28"/>
      <c r="C126" s="28"/>
      <c r="D126" s="117" t="s">
        <v>44</v>
      </c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27" t="s">
        <v>42</v>
      </c>
      <c r="R126" s="28"/>
      <c r="S126" s="28"/>
      <c r="T126" s="29"/>
      <c r="U126" s="113" t="s">
        <v>62</v>
      </c>
      <c r="V126" s="113"/>
      <c r="W126" s="113"/>
      <c r="X126" s="113"/>
      <c r="Y126" s="113" t="s">
        <v>63</v>
      </c>
      <c r="Z126" s="113"/>
      <c r="AA126" s="113"/>
      <c r="AB126" s="113"/>
      <c r="AC126" s="113" t="s">
        <v>48</v>
      </c>
      <c r="AD126" s="113"/>
      <c r="AE126" s="113"/>
      <c r="AF126" s="113"/>
      <c r="AG126" s="113" t="s">
        <v>45</v>
      </c>
      <c r="AH126" s="113"/>
      <c r="AI126" s="113"/>
      <c r="AJ126" s="113"/>
      <c r="AK126" s="113" t="s">
        <v>46</v>
      </c>
      <c r="AL126" s="113"/>
      <c r="AM126" s="113"/>
      <c r="AN126" s="113"/>
      <c r="AO126" s="113" t="s">
        <v>48</v>
      </c>
      <c r="AP126" s="113"/>
      <c r="AQ126" s="113"/>
      <c r="AR126" s="113"/>
      <c r="AS126" s="113" t="s">
        <v>64</v>
      </c>
      <c r="AT126" s="113"/>
      <c r="AU126" s="113"/>
      <c r="AV126" s="113"/>
      <c r="AW126" s="113" t="s">
        <v>65</v>
      </c>
      <c r="AX126" s="113"/>
      <c r="AY126" s="113"/>
      <c r="AZ126" s="113"/>
      <c r="BA126" s="113" t="s">
        <v>48</v>
      </c>
      <c r="BB126" s="113"/>
      <c r="BC126" s="113"/>
      <c r="BD126" s="113"/>
      <c r="BE126" s="117" t="s">
        <v>66</v>
      </c>
      <c r="BF126" s="117"/>
      <c r="BG126" s="117"/>
      <c r="BH126" s="117"/>
      <c r="BI126" s="117"/>
      <c r="BJ126" s="117"/>
      <c r="BK126" s="117"/>
      <c r="BL126" s="117"/>
      <c r="BM126" s="117"/>
      <c r="CA126" s="1" t="s">
        <v>57</v>
      </c>
    </row>
    <row r="127" spans="1:79" s="5" customFormat="1" x14ac:dyDescent="0.2">
      <c r="A127" s="12" t="s">
        <v>74</v>
      </c>
      <c r="B127" s="13"/>
      <c r="C127" s="13"/>
      <c r="D127" s="75" t="s">
        <v>75</v>
      </c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134" t="s">
        <v>74</v>
      </c>
      <c r="R127" s="135"/>
      <c r="S127" s="135"/>
      <c r="T127" s="136"/>
      <c r="U127" s="61"/>
      <c r="V127" s="61"/>
      <c r="W127" s="61"/>
      <c r="X127" s="61"/>
      <c r="Y127" s="61"/>
      <c r="Z127" s="61"/>
      <c r="AA127" s="61"/>
      <c r="AB127" s="61"/>
      <c r="AC127" s="76">
        <f>U127+Y127</f>
        <v>0</v>
      </c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>
        <f>AG127+AK127</f>
        <v>0</v>
      </c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>
        <f>AS127+AW127</f>
        <v>0</v>
      </c>
      <c r="BB127" s="76"/>
      <c r="BC127" s="76"/>
      <c r="BD127" s="76"/>
      <c r="BE127" s="133" t="s">
        <v>74</v>
      </c>
      <c r="BF127" s="133"/>
      <c r="BG127" s="133"/>
      <c r="BH127" s="133"/>
      <c r="BI127" s="133"/>
      <c r="BJ127" s="133"/>
      <c r="BK127" s="133"/>
      <c r="BL127" s="133"/>
      <c r="BM127" s="133"/>
      <c r="CA127" s="5" t="s">
        <v>58</v>
      </c>
    </row>
    <row r="128" spans="1:79" x14ac:dyDescent="0.2">
      <c r="A128" s="6"/>
      <c r="B128" s="6"/>
      <c r="C128" s="6"/>
    </row>
    <row r="129" spans="1:64" ht="16.5" customHeight="1" x14ac:dyDescent="0.2">
      <c r="A129" s="123" t="s">
        <v>36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</row>
    <row r="130" spans="1:64" ht="15.75" customHeight="1" x14ac:dyDescent="0.2">
      <c r="A130" s="123" t="s">
        <v>37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</row>
    <row r="131" spans="1:64" ht="15.75" customHeight="1" x14ac:dyDescent="0.2">
      <c r="A131" s="123" t="s">
        <v>38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</row>
    <row r="133" spans="1:64" ht="33" customHeight="1" x14ac:dyDescent="0.2">
      <c r="A133" s="119" t="s">
        <v>117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7"/>
      <c r="AO133" s="121" t="s">
        <v>118</v>
      </c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</row>
    <row r="134" spans="1:64" x14ac:dyDescent="0.2">
      <c r="W134" s="116" t="s">
        <v>39</v>
      </c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O134" s="116" t="s">
        <v>40</v>
      </c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</row>
    <row r="135" spans="1:64" ht="15.75" customHeight="1" x14ac:dyDescent="0.2">
      <c r="A135" s="100" t="s">
        <v>24</v>
      </c>
      <c r="B135" s="100"/>
      <c r="C135" s="100"/>
      <c r="D135" s="100"/>
      <c r="E135" s="100"/>
      <c r="F135" s="100"/>
    </row>
    <row r="137" spans="1:64" ht="49.5" customHeight="1" x14ac:dyDescent="0.2">
      <c r="A137" s="119" t="s">
        <v>153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7"/>
      <c r="AO137" s="121" t="s">
        <v>154</v>
      </c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</row>
    <row r="138" spans="1:64" x14ac:dyDescent="0.2">
      <c r="W138" s="116" t="s">
        <v>39</v>
      </c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O138" s="116" t="s">
        <v>40</v>
      </c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</row>
  </sheetData>
  <mergeCells count="590">
    <mergeCell ref="A113:F113"/>
    <mergeCell ref="G113:L113"/>
    <mergeCell ref="M113:Y113"/>
    <mergeCell ref="Z113:AD113"/>
    <mergeCell ref="AE113:AN113"/>
    <mergeCell ref="AO113:BC113"/>
    <mergeCell ref="A114:F114"/>
    <mergeCell ref="G114:L114"/>
    <mergeCell ref="M114:Y114"/>
    <mergeCell ref="Z114:AD114"/>
    <mergeCell ref="AE114:AN114"/>
    <mergeCell ref="AO114:BC114"/>
    <mergeCell ref="Z111:AD111"/>
    <mergeCell ref="AE111:AN111"/>
    <mergeCell ref="AO111:BC111"/>
    <mergeCell ref="M108:Y108"/>
    <mergeCell ref="Z108:AD108"/>
    <mergeCell ref="AE108:AN108"/>
    <mergeCell ref="AO108:BC108"/>
    <mergeCell ref="M109:Y109"/>
    <mergeCell ref="Z109:AD109"/>
    <mergeCell ref="AE109:AN109"/>
    <mergeCell ref="AO109:BC109"/>
    <mergeCell ref="M110:Y110"/>
    <mergeCell ref="Z110:AD110"/>
    <mergeCell ref="AE110:AN110"/>
    <mergeCell ref="AO110:BC110"/>
    <mergeCell ref="A108:F108"/>
    <mergeCell ref="A109:F109"/>
    <mergeCell ref="A110:F110"/>
    <mergeCell ref="A111:F111"/>
    <mergeCell ref="G108:L108"/>
    <mergeCell ref="G109:L109"/>
    <mergeCell ref="G110:L110"/>
    <mergeCell ref="G111:L111"/>
    <mergeCell ref="M107:Y107"/>
    <mergeCell ref="M111:Y111"/>
    <mergeCell ref="Z107:AD107"/>
    <mergeCell ref="AE107:AN107"/>
    <mergeCell ref="AO107:BC107"/>
    <mergeCell ref="A107:F107"/>
    <mergeCell ref="G107:L107"/>
    <mergeCell ref="AO95:BC95"/>
    <mergeCell ref="A96:F96"/>
    <mergeCell ref="A97:F97"/>
    <mergeCell ref="G97:L97"/>
    <mergeCell ref="M97:Y97"/>
    <mergeCell ref="Z97:AD97"/>
    <mergeCell ref="AE97:AN97"/>
    <mergeCell ref="AO97:BC97"/>
    <mergeCell ref="A106:F106"/>
    <mergeCell ref="G106:L106"/>
    <mergeCell ref="M106:Y106"/>
    <mergeCell ref="Z106:AD106"/>
    <mergeCell ref="AE106:AN106"/>
    <mergeCell ref="AO106:BC106"/>
    <mergeCell ref="A98:F98"/>
    <mergeCell ref="G98:L98"/>
    <mergeCell ref="M98:Y98"/>
    <mergeCell ref="Z98:AD98"/>
    <mergeCell ref="AE98:AN98"/>
    <mergeCell ref="AO98:BC98"/>
    <mergeCell ref="AE105:AN105"/>
    <mergeCell ref="A86:F86"/>
    <mergeCell ref="G86:L86"/>
    <mergeCell ref="M86:Y86"/>
    <mergeCell ref="Z86:AD86"/>
    <mergeCell ref="AE86:AN86"/>
    <mergeCell ref="AO86:BC86"/>
    <mergeCell ref="A92:F92"/>
    <mergeCell ref="G92:L92"/>
    <mergeCell ref="M92:Y92"/>
    <mergeCell ref="Z92:AD92"/>
    <mergeCell ref="AE92:AN92"/>
    <mergeCell ref="AO92:BC92"/>
    <mergeCell ref="A91:F91"/>
    <mergeCell ref="G91:L91"/>
    <mergeCell ref="M91:Y91"/>
    <mergeCell ref="Z91:AD91"/>
    <mergeCell ref="AE91:AN91"/>
    <mergeCell ref="AO91:BC91"/>
    <mergeCell ref="A90:F90"/>
    <mergeCell ref="G90:L90"/>
    <mergeCell ref="M90:Y90"/>
    <mergeCell ref="Z90:AD90"/>
    <mergeCell ref="AE90:AN90"/>
    <mergeCell ref="AO90:BC90"/>
    <mergeCell ref="A84:F84"/>
    <mergeCell ref="G84:L84"/>
    <mergeCell ref="M84:Y84"/>
    <mergeCell ref="Z84:AD84"/>
    <mergeCell ref="AE84:AN84"/>
    <mergeCell ref="AO84:BC84"/>
    <mergeCell ref="A85:F85"/>
    <mergeCell ref="G85:L85"/>
    <mergeCell ref="M85:Y85"/>
    <mergeCell ref="Z85:AD85"/>
    <mergeCell ref="AE85:AN85"/>
    <mergeCell ref="AO85:BC85"/>
    <mergeCell ref="A81:F81"/>
    <mergeCell ref="G81:L81"/>
    <mergeCell ref="M81:Y81"/>
    <mergeCell ref="Z81:AD81"/>
    <mergeCell ref="AE81:AN81"/>
    <mergeCell ref="AO81:BC81"/>
    <mergeCell ref="A82:F82"/>
    <mergeCell ref="G82:L82"/>
    <mergeCell ref="M82:Y82"/>
    <mergeCell ref="Z82:AD82"/>
    <mergeCell ref="AE82:AN82"/>
    <mergeCell ref="AO82:BC82"/>
    <mergeCell ref="A79:F79"/>
    <mergeCell ref="G79:L79"/>
    <mergeCell ref="M79:Y79"/>
    <mergeCell ref="Z79:AD79"/>
    <mergeCell ref="AE79:AN79"/>
    <mergeCell ref="AO79:BC79"/>
    <mergeCell ref="A80:F80"/>
    <mergeCell ref="G80:L80"/>
    <mergeCell ref="M80:Y80"/>
    <mergeCell ref="Z80:AD80"/>
    <mergeCell ref="AE80:AN80"/>
    <mergeCell ref="AO80:BC80"/>
    <mergeCell ref="A76:F76"/>
    <mergeCell ref="G76:L76"/>
    <mergeCell ref="M76:Y76"/>
    <mergeCell ref="Z76:AD76"/>
    <mergeCell ref="AE76:AN76"/>
    <mergeCell ref="AO76:BC76"/>
    <mergeCell ref="A77:F77"/>
    <mergeCell ref="G77:L77"/>
    <mergeCell ref="M77:Y77"/>
    <mergeCell ref="Z77:AD77"/>
    <mergeCell ref="AE77:AN77"/>
    <mergeCell ref="AO77:BC77"/>
    <mergeCell ref="A78:F78"/>
    <mergeCell ref="G78:L78"/>
    <mergeCell ref="M78:Y78"/>
    <mergeCell ref="Z78:AD78"/>
    <mergeCell ref="AE78:AN78"/>
    <mergeCell ref="AO78:BC78"/>
    <mergeCell ref="A89:F89"/>
    <mergeCell ref="G89:L89"/>
    <mergeCell ref="M89:Y89"/>
    <mergeCell ref="Z89:AD89"/>
    <mergeCell ref="AE89:AN89"/>
    <mergeCell ref="AO89:BC89"/>
    <mergeCell ref="A87:F87"/>
    <mergeCell ref="G87:L87"/>
    <mergeCell ref="M87:Y87"/>
    <mergeCell ref="Z87:AD87"/>
    <mergeCell ref="AE87:AN87"/>
    <mergeCell ref="AO87:BC87"/>
    <mergeCell ref="A88:F88"/>
    <mergeCell ref="G88:L88"/>
    <mergeCell ref="M88:Y88"/>
    <mergeCell ref="Z88:AD88"/>
    <mergeCell ref="AE88:AN88"/>
    <mergeCell ref="AO88:BC88"/>
    <mergeCell ref="AO73:BC73"/>
    <mergeCell ref="A74:F74"/>
    <mergeCell ref="G74:L74"/>
    <mergeCell ref="M74:Y74"/>
    <mergeCell ref="Z74:AD74"/>
    <mergeCell ref="AE74:AN74"/>
    <mergeCell ref="AO74:BC74"/>
    <mergeCell ref="A75:F75"/>
    <mergeCell ref="G75:L75"/>
    <mergeCell ref="M75:Y75"/>
    <mergeCell ref="Z75:AD75"/>
    <mergeCell ref="AE75:AN75"/>
    <mergeCell ref="AO75:BC75"/>
    <mergeCell ref="AO70:BC70"/>
    <mergeCell ref="A71:F71"/>
    <mergeCell ref="G71:L71"/>
    <mergeCell ref="M71:Y71"/>
    <mergeCell ref="Z71:AD71"/>
    <mergeCell ref="AE71:AN71"/>
    <mergeCell ref="AO71:BC71"/>
    <mergeCell ref="A72:F72"/>
    <mergeCell ref="G72:L72"/>
    <mergeCell ref="M72:Y72"/>
    <mergeCell ref="Z72:AD72"/>
    <mergeCell ref="AE72:AN72"/>
    <mergeCell ref="AO72:BC72"/>
    <mergeCell ref="AG59:AN59"/>
    <mergeCell ref="AO59:AV59"/>
    <mergeCell ref="A69:F69"/>
    <mergeCell ref="G69:L69"/>
    <mergeCell ref="M69:Y69"/>
    <mergeCell ref="Z69:AD69"/>
    <mergeCell ref="AE69:AN69"/>
    <mergeCell ref="AO69:BC69"/>
    <mergeCell ref="G64:L64"/>
    <mergeCell ref="A61:BL61"/>
    <mergeCell ref="Q59:X59"/>
    <mergeCell ref="AO68:BC68"/>
    <mergeCell ref="AE68:AN68"/>
    <mergeCell ref="A65:F65"/>
    <mergeCell ref="A66:F66"/>
    <mergeCell ref="M66:Y66"/>
    <mergeCell ref="Z66:AD66"/>
    <mergeCell ref="AE66:AN66"/>
    <mergeCell ref="Z65:AD65"/>
    <mergeCell ref="A68:F68"/>
    <mergeCell ref="M67:Y67"/>
    <mergeCell ref="Z67:AD67"/>
    <mergeCell ref="AE67:AN67"/>
    <mergeCell ref="G67:L67"/>
    <mergeCell ref="A62:BL62"/>
    <mergeCell ref="AO64:BC64"/>
    <mergeCell ref="AE64:AN64"/>
    <mergeCell ref="Z64:AD64"/>
    <mergeCell ref="M64:Y64"/>
    <mergeCell ref="A64:F64"/>
    <mergeCell ref="M65:Y65"/>
    <mergeCell ref="AO67:BC67"/>
    <mergeCell ref="AO65:BC65"/>
    <mergeCell ref="M68:Y68"/>
    <mergeCell ref="Z68:AD68"/>
    <mergeCell ref="A70:F70"/>
    <mergeCell ref="G70:L70"/>
    <mergeCell ref="M70:Y70"/>
    <mergeCell ref="Z70:AD70"/>
    <mergeCell ref="AE70:AN70"/>
    <mergeCell ref="A73:F73"/>
    <mergeCell ref="G73:L73"/>
    <mergeCell ref="M73:Y73"/>
    <mergeCell ref="Z73:AD73"/>
    <mergeCell ref="G68:L68"/>
    <mergeCell ref="AE73:AN73"/>
    <mergeCell ref="A31:F31"/>
    <mergeCell ref="G31:L31"/>
    <mergeCell ref="M31:R31"/>
    <mergeCell ref="S31:BL31"/>
    <mergeCell ref="A46:C46"/>
    <mergeCell ref="D46:I46"/>
    <mergeCell ref="J46:O46"/>
    <mergeCell ref="P46:AB46"/>
    <mergeCell ref="AC46:AJ46"/>
    <mergeCell ref="AK46:AR46"/>
    <mergeCell ref="AS46:AZ46"/>
    <mergeCell ref="A45:C45"/>
    <mergeCell ref="D45:I45"/>
    <mergeCell ref="J45:O45"/>
    <mergeCell ref="P45:AB45"/>
    <mergeCell ref="AC45:AJ45"/>
    <mergeCell ref="AK45:AR45"/>
    <mergeCell ref="AS45:AZ45"/>
    <mergeCell ref="D44:I44"/>
    <mergeCell ref="J44:O44"/>
    <mergeCell ref="P44:AB44"/>
    <mergeCell ref="AC44:AJ44"/>
    <mergeCell ref="AK44:AR44"/>
    <mergeCell ref="D41:I41"/>
    <mergeCell ref="M117:Y117"/>
    <mergeCell ref="Z117:AD117"/>
    <mergeCell ref="AE117:AN117"/>
    <mergeCell ref="AO117:BC117"/>
    <mergeCell ref="A119:F119"/>
    <mergeCell ref="G119:L119"/>
    <mergeCell ref="M119:Y119"/>
    <mergeCell ref="Z119:AD119"/>
    <mergeCell ref="AE119:AN119"/>
    <mergeCell ref="AO119:BC119"/>
    <mergeCell ref="A118:F118"/>
    <mergeCell ref="G118:L118"/>
    <mergeCell ref="M118:Y118"/>
    <mergeCell ref="Z118:AD118"/>
    <mergeCell ref="AE118:AN118"/>
    <mergeCell ref="AO118:BC118"/>
    <mergeCell ref="A117:F117"/>
    <mergeCell ref="AC41:AJ41"/>
    <mergeCell ref="AK41:AR41"/>
    <mergeCell ref="AO56:AV56"/>
    <mergeCell ref="A55:P55"/>
    <mergeCell ref="A56:P56"/>
    <mergeCell ref="A53:P54"/>
    <mergeCell ref="AG56:AN56"/>
    <mergeCell ref="Q55:X55"/>
    <mergeCell ref="Q56:X56"/>
    <mergeCell ref="AO55:AV55"/>
    <mergeCell ref="AG53:AN54"/>
    <mergeCell ref="A51:AV51"/>
    <mergeCell ref="AS44:AZ44"/>
    <mergeCell ref="A42:C42"/>
    <mergeCell ref="D42:I42"/>
    <mergeCell ref="J42:O42"/>
    <mergeCell ref="P42:AB42"/>
    <mergeCell ref="AC42:AJ42"/>
    <mergeCell ref="AK42:AR42"/>
    <mergeCell ref="AS42:AZ42"/>
    <mergeCell ref="A44:C44"/>
    <mergeCell ref="A47:C47"/>
    <mergeCell ref="J47:O47"/>
    <mergeCell ref="P47:AB47"/>
    <mergeCell ref="J40:O40"/>
    <mergeCell ref="Y53:AF54"/>
    <mergeCell ref="Q53:X54"/>
    <mergeCell ref="A50:BL50"/>
    <mergeCell ref="A40:C40"/>
    <mergeCell ref="P40:AB40"/>
    <mergeCell ref="A33:BL33"/>
    <mergeCell ref="P36:AB37"/>
    <mergeCell ref="A36:C37"/>
    <mergeCell ref="J36:O37"/>
    <mergeCell ref="A34:AZ34"/>
    <mergeCell ref="AC40:AJ40"/>
    <mergeCell ref="AO53:AV54"/>
    <mergeCell ref="AS48:AZ48"/>
    <mergeCell ref="A48:C48"/>
    <mergeCell ref="D48:I48"/>
    <mergeCell ref="J48:O48"/>
    <mergeCell ref="P48:AB48"/>
    <mergeCell ref="AC48:AJ48"/>
    <mergeCell ref="AK48:AR48"/>
    <mergeCell ref="AS41:AZ41"/>
    <mergeCell ref="A41:C41"/>
    <mergeCell ref="J41:O41"/>
    <mergeCell ref="P41:AB41"/>
    <mergeCell ref="BB1:BL1"/>
    <mergeCell ref="D36:I37"/>
    <mergeCell ref="D38:I38"/>
    <mergeCell ref="D39:I39"/>
    <mergeCell ref="AC36:AJ37"/>
    <mergeCell ref="AK36:AR37"/>
    <mergeCell ref="AS36:AZ37"/>
    <mergeCell ref="AO5:BF5"/>
    <mergeCell ref="AO127:AR127"/>
    <mergeCell ref="AS127:AV127"/>
    <mergeCell ref="AW127:AZ127"/>
    <mergeCell ref="BA127:BD127"/>
    <mergeCell ref="AO66:BC66"/>
    <mergeCell ref="G65:L65"/>
    <mergeCell ref="G66:L66"/>
    <mergeCell ref="Y125:AB125"/>
    <mergeCell ref="U125:X125"/>
    <mergeCell ref="D125:P125"/>
    <mergeCell ref="Q125:T125"/>
    <mergeCell ref="U123:AF123"/>
    <mergeCell ref="U124:X124"/>
    <mergeCell ref="AK124:AN124"/>
    <mergeCell ref="A29:F29"/>
    <mergeCell ref="G29:L29"/>
    <mergeCell ref="A127:C127"/>
    <mergeCell ref="AC127:AF127"/>
    <mergeCell ref="AG127:AJ127"/>
    <mergeCell ref="AK127:AN127"/>
    <mergeCell ref="D127:P127"/>
    <mergeCell ref="U127:X127"/>
    <mergeCell ref="BE127:BM127"/>
    <mergeCell ref="AO125:AR125"/>
    <mergeCell ref="AK125:AN125"/>
    <mergeCell ref="Y127:AB127"/>
    <mergeCell ref="Q127:T127"/>
    <mergeCell ref="AS126:AV126"/>
    <mergeCell ref="AW126:AZ126"/>
    <mergeCell ref="BA126:BD126"/>
    <mergeCell ref="BE126:BM126"/>
    <mergeCell ref="Q123:T124"/>
    <mergeCell ref="A120:BM120"/>
    <mergeCell ref="D123:P124"/>
    <mergeCell ref="BA124:BD124"/>
    <mergeCell ref="AW124:AZ124"/>
    <mergeCell ref="AS124:AV124"/>
    <mergeCell ref="AO124:AR124"/>
    <mergeCell ref="A126:C126"/>
    <mergeCell ref="A125:C125"/>
    <mergeCell ref="D126:P126"/>
    <mergeCell ref="U126:X126"/>
    <mergeCell ref="BE125:BM125"/>
    <mergeCell ref="BA125:BD125"/>
    <mergeCell ref="AW125:AZ125"/>
    <mergeCell ref="AS125:AV125"/>
    <mergeCell ref="AG124:AJ124"/>
    <mergeCell ref="AC124:AF124"/>
    <mergeCell ref="Y124:AB124"/>
    <mergeCell ref="A123:C124"/>
    <mergeCell ref="A121:BL121"/>
    <mergeCell ref="A135:F135"/>
    <mergeCell ref="A137:V137"/>
    <mergeCell ref="W137:AM137"/>
    <mergeCell ref="AO137:BG137"/>
    <mergeCell ref="M29:R29"/>
    <mergeCell ref="S29:BL29"/>
    <mergeCell ref="A30:F30"/>
    <mergeCell ref="G30:L30"/>
    <mergeCell ref="M30:R30"/>
    <mergeCell ref="S30:BL30"/>
    <mergeCell ref="A129:BL129"/>
    <mergeCell ref="A130:BL130"/>
    <mergeCell ref="A133:V133"/>
    <mergeCell ref="W133:AM133"/>
    <mergeCell ref="AO133:BG133"/>
    <mergeCell ref="A131:BL131"/>
    <mergeCell ref="Y126:AB126"/>
    <mergeCell ref="Q126:T126"/>
    <mergeCell ref="AC126:AF126"/>
    <mergeCell ref="AG126:AJ126"/>
    <mergeCell ref="AK126:AN126"/>
    <mergeCell ref="AO126:AR126"/>
    <mergeCell ref="AG125:AJ125"/>
    <mergeCell ref="AC125:AF125"/>
    <mergeCell ref="A116:F116"/>
    <mergeCell ref="G116:L116"/>
    <mergeCell ref="M116:Y116"/>
    <mergeCell ref="Z116:AD116"/>
    <mergeCell ref="AE116:AN116"/>
    <mergeCell ref="AO116:BC116"/>
    <mergeCell ref="AE93:AN93"/>
    <mergeCell ref="AO93:BC93"/>
    <mergeCell ref="A112:F112"/>
    <mergeCell ref="AO105:BC105"/>
    <mergeCell ref="A104:F104"/>
    <mergeCell ref="G104:L104"/>
    <mergeCell ref="M104:Y104"/>
    <mergeCell ref="Z104:AD104"/>
    <mergeCell ref="AE104:AN104"/>
    <mergeCell ref="AO104:BC104"/>
    <mergeCell ref="G105:L105"/>
    <mergeCell ref="M105:Y105"/>
    <mergeCell ref="Z105:AD105"/>
    <mergeCell ref="A95:F95"/>
    <mergeCell ref="G95:L95"/>
    <mergeCell ref="M95:Y95"/>
    <mergeCell ref="Z95:AD95"/>
    <mergeCell ref="AE95:AN95"/>
    <mergeCell ref="W138:AM138"/>
    <mergeCell ref="AO138:BG138"/>
    <mergeCell ref="AG55:AN55"/>
    <mergeCell ref="Y55:AF55"/>
    <mergeCell ref="Y56:AF56"/>
    <mergeCell ref="A39:C39"/>
    <mergeCell ref="P39:AB39"/>
    <mergeCell ref="A38:C38"/>
    <mergeCell ref="AO134:BG134"/>
    <mergeCell ref="W134:AM134"/>
    <mergeCell ref="AE65:AN65"/>
    <mergeCell ref="BE123:BM124"/>
    <mergeCell ref="AS123:BD123"/>
    <mergeCell ref="AG123:AR123"/>
    <mergeCell ref="AK40:AR40"/>
    <mergeCell ref="AS40:AZ40"/>
    <mergeCell ref="D40:I40"/>
    <mergeCell ref="A94:F94"/>
    <mergeCell ref="G94:L94"/>
    <mergeCell ref="M94:Y94"/>
    <mergeCell ref="Z94:AD94"/>
    <mergeCell ref="AE94:AN94"/>
    <mergeCell ref="AO94:BC94"/>
    <mergeCell ref="G117:L117"/>
    <mergeCell ref="U21:X21"/>
    <mergeCell ref="Y21:AM21"/>
    <mergeCell ref="AN21:AQ21"/>
    <mergeCell ref="AR21:BC21"/>
    <mergeCell ref="BD21:BG21"/>
    <mergeCell ref="AS38:AZ38"/>
    <mergeCell ref="AK38:AR38"/>
    <mergeCell ref="AC38:AJ38"/>
    <mergeCell ref="AC39:AJ39"/>
    <mergeCell ref="AK39:AR39"/>
    <mergeCell ref="AS39:AZ39"/>
    <mergeCell ref="P38:AB38"/>
    <mergeCell ref="S27:BL27"/>
    <mergeCell ref="M27:R27"/>
    <mergeCell ref="J38:O38"/>
    <mergeCell ref="J39:O39"/>
    <mergeCell ref="G27:L27"/>
    <mergeCell ref="A28:F28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BH21:BL21"/>
    <mergeCell ref="A22:BL22"/>
    <mergeCell ref="A23:BL23"/>
    <mergeCell ref="A24:K24"/>
    <mergeCell ref="L24:BL24"/>
    <mergeCell ref="A25:BL25"/>
    <mergeCell ref="A21:T21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L18:BL18"/>
    <mergeCell ref="AO11:BF11"/>
    <mergeCell ref="AO12:BF12"/>
    <mergeCell ref="A27:F27"/>
    <mergeCell ref="S28:BL28"/>
    <mergeCell ref="M28:R28"/>
    <mergeCell ref="G28:L28"/>
    <mergeCell ref="G96:L96"/>
    <mergeCell ref="M96:Y96"/>
    <mergeCell ref="Z96:AD96"/>
    <mergeCell ref="AE96:AN96"/>
    <mergeCell ref="AO96:BC96"/>
    <mergeCell ref="A57:P57"/>
    <mergeCell ref="Q57:X57"/>
    <mergeCell ref="Y57:AF57"/>
    <mergeCell ref="AG57:AN57"/>
    <mergeCell ref="AO57:AV57"/>
    <mergeCell ref="A58:P58"/>
    <mergeCell ref="Q58:X58"/>
    <mergeCell ref="Y58:AF58"/>
    <mergeCell ref="AG58:AN58"/>
    <mergeCell ref="AO58:AV58"/>
    <mergeCell ref="A93:F93"/>
    <mergeCell ref="G93:L93"/>
    <mergeCell ref="M93:Y93"/>
    <mergeCell ref="Z93:AD93"/>
    <mergeCell ref="D47:I47"/>
    <mergeCell ref="AC47:AJ47"/>
    <mergeCell ref="AK47:AR47"/>
    <mergeCell ref="AS47:AZ47"/>
    <mergeCell ref="A115:F115"/>
    <mergeCell ref="G115:L115"/>
    <mergeCell ref="M115:Y115"/>
    <mergeCell ref="Z115:AD115"/>
    <mergeCell ref="AE115:AN115"/>
    <mergeCell ref="AO115:BC115"/>
    <mergeCell ref="G112:L112"/>
    <mergeCell ref="M112:Y112"/>
    <mergeCell ref="Z112:AD112"/>
    <mergeCell ref="AE112:AN112"/>
    <mergeCell ref="AO112:BC112"/>
    <mergeCell ref="A59:P59"/>
    <mergeCell ref="Y59:AF59"/>
    <mergeCell ref="A67:F67"/>
    <mergeCell ref="A105:F105"/>
    <mergeCell ref="A83:F83"/>
    <mergeCell ref="G83:L83"/>
    <mergeCell ref="M83:Y83"/>
    <mergeCell ref="Z83:AD83"/>
    <mergeCell ref="AE83:AN83"/>
    <mergeCell ref="AO83:BC83"/>
    <mergeCell ref="AO102:BC102"/>
    <mergeCell ref="A99:F99"/>
    <mergeCell ref="G99:L99"/>
    <mergeCell ref="M99:Y99"/>
    <mergeCell ref="Z99:AD99"/>
    <mergeCell ref="AE99:AN99"/>
    <mergeCell ref="AO99:BC99"/>
    <mergeCell ref="A100:F100"/>
    <mergeCell ref="G100:L100"/>
    <mergeCell ref="M100:Y100"/>
    <mergeCell ref="Z100:AD100"/>
    <mergeCell ref="AE100:AN100"/>
    <mergeCell ref="AO100:BC100"/>
    <mergeCell ref="A103:F103"/>
    <mergeCell ref="G103:L103"/>
    <mergeCell ref="M103:Y103"/>
    <mergeCell ref="Z103:AD103"/>
    <mergeCell ref="AE103:AN103"/>
    <mergeCell ref="AO103:BC103"/>
    <mergeCell ref="A43:C43"/>
    <mergeCell ref="D43:I43"/>
    <mergeCell ref="J43:O43"/>
    <mergeCell ref="P43:AB43"/>
    <mergeCell ref="AC43:AJ43"/>
    <mergeCell ref="AK43:AR43"/>
    <mergeCell ref="AS43:AZ43"/>
    <mergeCell ref="A101:F101"/>
    <mergeCell ref="G101:L101"/>
    <mergeCell ref="M101:Y101"/>
    <mergeCell ref="Z101:AD101"/>
    <mergeCell ref="AE101:AN101"/>
    <mergeCell ref="AO101:BC101"/>
    <mergeCell ref="A102:F102"/>
    <mergeCell ref="G102:L102"/>
    <mergeCell ref="M102:Y102"/>
    <mergeCell ref="Z102:AD102"/>
    <mergeCell ref="AE102:AN102"/>
  </mergeCells>
  <phoneticPr fontId="6" type="noConversion"/>
  <conditionalFormatting sqref="G67:L67 G72:L75 G92:L92 G101">
    <cfRule type="cellIs" dxfId="49" priority="80" stopIfTrue="1" operator="equal">
      <formula>$G66</formula>
    </cfRule>
  </conditionalFormatting>
  <conditionalFormatting sqref="G68:L68">
    <cfRule type="cellIs" dxfId="48" priority="82" stopIfTrue="1" operator="equal">
      <formula>#REF!</formula>
    </cfRule>
  </conditionalFormatting>
  <conditionalFormatting sqref="G95:L95">
    <cfRule type="cellIs" dxfId="47" priority="87" stopIfTrue="1" operator="equal">
      <formula>$G84</formula>
    </cfRule>
  </conditionalFormatting>
  <conditionalFormatting sqref="G92:L92">
    <cfRule type="cellIs" dxfId="46" priority="79" stopIfTrue="1" operator="equal">
      <formula>$G89</formula>
    </cfRule>
  </conditionalFormatting>
  <conditionalFormatting sqref="G95:L95">
    <cfRule type="cellIs" dxfId="45" priority="69" stopIfTrue="1" operator="equal">
      <formula>$G85</formula>
    </cfRule>
  </conditionalFormatting>
  <conditionalFormatting sqref="G105">
    <cfRule type="cellIs" dxfId="44" priority="62" stopIfTrue="1" operator="equal">
      <formula>#REF!</formula>
    </cfRule>
  </conditionalFormatting>
  <conditionalFormatting sqref="G112">
    <cfRule type="cellIs" dxfId="43" priority="61" stopIfTrue="1" operator="equal">
      <formula>#REF!</formula>
    </cfRule>
  </conditionalFormatting>
  <conditionalFormatting sqref="G104:L104">
    <cfRule type="cellIs" dxfId="42" priority="60" stopIfTrue="1" operator="equal">
      <formula>$G83</formula>
    </cfRule>
  </conditionalFormatting>
  <conditionalFormatting sqref="G115">
    <cfRule type="cellIs" dxfId="41" priority="55" stopIfTrue="1" operator="equal">
      <formula>#REF!</formula>
    </cfRule>
  </conditionalFormatting>
  <conditionalFormatting sqref="G116:L116">
    <cfRule type="cellIs" dxfId="40" priority="110" stopIfTrue="1" operator="equal">
      <formula>$G68</formula>
    </cfRule>
  </conditionalFormatting>
  <conditionalFormatting sqref="G69:L69">
    <cfRule type="cellIs" dxfId="39" priority="51" stopIfTrue="1" operator="equal">
      <formula>$G57</formula>
    </cfRule>
  </conditionalFormatting>
  <conditionalFormatting sqref="G70">
    <cfRule type="cellIs" dxfId="38" priority="49" stopIfTrue="1" operator="equal">
      <formula>$G69</formula>
    </cfRule>
  </conditionalFormatting>
  <conditionalFormatting sqref="G71:L71">
    <cfRule type="cellIs" dxfId="37" priority="50" stopIfTrue="1" operator="equal">
      <formula>$G69</formula>
    </cfRule>
  </conditionalFormatting>
  <conditionalFormatting sqref="G87:L87">
    <cfRule type="cellIs" dxfId="36" priority="48" stopIfTrue="1" operator="equal">
      <formula>$G64</formula>
    </cfRule>
  </conditionalFormatting>
  <conditionalFormatting sqref="G90:L90">
    <cfRule type="cellIs" dxfId="35" priority="44" stopIfTrue="1" operator="equal">
      <formula>$G89</formula>
    </cfRule>
  </conditionalFormatting>
  <conditionalFormatting sqref="G91:L91">
    <cfRule type="cellIs" dxfId="34" priority="47" stopIfTrue="1" operator="equal">
      <formula>$G90</formula>
    </cfRule>
  </conditionalFormatting>
  <conditionalFormatting sqref="G88">
    <cfRule type="cellIs" dxfId="33" priority="46" stopIfTrue="1" operator="equal">
      <formula>$G87</formula>
    </cfRule>
  </conditionalFormatting>
  <conditionalFormatting sqref="G89:L89">
    <cfRule type="cellIs" dxfId="32" priority="45" stopIfTrue="1" operator="equal">
      <formula>$G88</formula>
    </cfRule>
  </conditionalFormatting>
  <conditionalFormatting sqref="G82:L83">
    <cfRule type="cellIs" dxfId="31" priority="31" stopIfTrue="1" operator="equal">
      <formula>$G74</formula>
    </cfRule>
  </conditionalFormatting>
  <conditionalFormatting sqref="G76:L76">
    <cfRule type="cellIs" dxfId="30" priority="37" stopIfTrue="1" operator="equal">
      <formula>$G75</formula>
    </cfRule>
  </conditionalFormatting>
  <conditionalFormatting sqref="G76:L76 G78:L78">
    <cfRule type="cellIs" dxfId="29" priority="36" stopIfTrue="1" operator="equal">
      <formula>$G73</formula>
    </cfRule>
  </conditionalFormatting>
  <conditionalFormatting sqref="G77:L77">
    <cfRule type="cellIs" dxfId="28" priority="35" stopIfTrue="1" operator="equal">
      <formula>$G74</formula>
    </cfRule>
  </conditionalFormatting>
  <conditionalFormatting sqref="G83:L83">
    <cfRule type="cellIs" dxfId="27" priority="38" stopIfTrue="1" operator="equal">
      <formula>$G76</formula>
    </cfRule>
  </conditionalFormatting>
  <conditionalFormatting sqref="G82:L82">
    <cfRule type="cellIs" dxfId="26" priority="39" stopIfTrue="1" operator="equal">
      <formula>$G76</formula>
    </cfRule>
  </conditionalFormatting>
  <conditionalFormatting sqref="G81:L81">
    <cfRule type="cellIs" dxfId="25" priority="40" stopIfTrue="1" operator="equal">
      <formula>$G76</formula>
    </cfRule>
  </conditionalFormatting>
  <conditionalFormatting sqref="G80:L80">
    <cfRule type="cellIs" dxfId="24" priority="41" stopIfTrue="1" operator="equal">
      <formula>$G76</formula>
    </cfRule>
  </conditionalFormatting>
  <conditionalFormatting sqref="G79:L79">
    <cfRule type="cellIs" dxfId="23" priority="34" stopIfTrue="1" operator="equal">
      <formula>$G70</formula>
    </cfRule>
  </conditionalFormatting>
  <conditionalFormatting sqref="G80:L80">
    <cfRule type="cellIs" dxfId="22" priority="33" stopIfTrue="1" operator="equal">
      <formula>$G71</formula>
    </cfRule>
  </conditionalFormatting>
  <conditionalFormatting sqref="G81:L81">
    <cfRule type="cellIs" dxfId="21" priority="32" stopIfTrue="1" operator="equal">
      <formula>$G72</formula>
    </cfRule>
  </conditionalFormatting>
  <conditionalFormatting sqref="G79:L79">
    <cfRule type="cellIs" dxfId="20" priority="42" stopIfTrue="1" operator="equal">
      <formula>$G76</formula>
    </cfRule>
  </conditionalFormatting>
  <conditionalFormatting sqref="G77:L77">
    <cfRule type="cellIs" dxfId="19" priority="43" stopIfTrue="1" operator="equal">
      <formula>$G75</formula>
    </cfRule>
  </conditionalFormatting>
  <conditionalFormatting sqref="G85:L85">
    <cfRule type="cellIs" dxfId="18" priority="29" stopIfTrue="1" operator="equal">
      <formula>$G74</formula>
    </cfRule>
  </conditionalFormatting>
  <conditionalFormatting sqref="G84:L84">
    <cfRule type="cellIs" dxfId="17" priority="30" stopIfTrue="1" operator="equal">
      <formula>$G74</formula>
    </cfRule>
  </conditionalFormatting>
  <conditionalFormatting sqref="G86:L86 G99:L99">
    <cfRule type="cellIs" dxfId="16" priority="28" stopIfTrue="1" operator="equal">
      <formula>$G73</formula>
    </cfRule>
  </conditionalFormatting>
  <conditionalFormatting sqref="G93:L93">
    <cfRule type="cellIs" dxfId="15" priority="25" stopIfTrue="1" operator="equal">
      <formula>$G83</formula>
    </cfRule>
  </conditionalFormatting>
  <conditionalFormatting sqref="G93:L93">
    <cfRule type="cellIs" dxfId="14" priority="24" stopIfTrue="1" operator="equal">
      <formula>$G82</formula>
    </cfRule>
  </conditionalFormatting>
  <conditionalFormatting sqref="G94:L94">
    <cfRule type="cellIs" dxfId="13" priority="23" stopIfTrue="1" operator="equal">
      <formula>$G84</formula>
    </cfRule>
  </conditionalFormatting>
  <conditionalFormatting sqref="G94:L94">
    <cfRule type="cellIs" dxfId="12" priority="22" stopIfTrue="1" operator="equal">
      <formula>$G83</formula>
    </cfRule>
  </conditionalFormatting>
  <conditionalFormatting sqref="G96:L96">
    <cfRule type="cellIs" dxfId="11" priority="19" stopIfTrue="1" operator="equal">
      <formula>$G86</formula>
    </cfRule>
  </conditionalFormatting>
  <conditionalFormatting sqref="G97">
    <cfRule type="cellIs" dxfId="10" priority="18" stopIfTrue="1" operator="equal">
      <formula>$G86</formula>
    </cfRule>
  </conditionalFormatting>
  <conditionalFormatting sqref="G98">
    <cfRule type="cellIs" dxfId="9" priority="17" stopIfTrue="1" operator="equal">
      <formula>$G87</formula>
    </cfRule>
  </conditionalFormatting>
  <conditionalFormatting sqref="G117:L117">
    <cfRule type="cellIs" dxfId="8" priority="16" stopIfTrue="1" operator="equal">
      <formula>$G116</formula>
    </cfRule>
  </conditionalFormatting>
  <conditionalFormatting sqref="G118:L118">
    <cfRule type="cellIs" dxfId="7" priority="15" stopIfTrue="1" operator="equal">
      <formula>$G95</formula>
    </cfRule>
  </conditionalFormatting>
  <conditionalFormatting sqref="G119:L119">
    <cfRule type="cellIs" dxfId="6" priority="14" stopIfTrue="1" operator="equal">
      <formula>#REF!</formula>
    </cfRule>
  </conditionalFormatting>
  <conditionalFormatting sqref="G106:L107">
    <cfRule type="cellIs" dxfId="5" priority="13" stopIfTrue="1" operator="equal">
      <formula>$G78</formula>
    </cfRule>
  </conditionalFormatting>
  <conditionalFormatting sqref="G108:L111">
    <cfRule type="cellIs" dxfId="4" priority="11" stopIfTrue="1" operator="equal">
      <formula>$G81</formula>
    </cfRule>
  </conditionalFormatting>
  <conditionalFormatting sqref="G113:L114">
    <cfRule type="cellIs" dxfId="3" priority="9" stopIfTrue="1" operator="equal">
      <formula>$G84</formula>
    </cfRule>
  </conditionalFormatting>
  <conditionalFormatting sqref="G100:L100">
    <cfRule type="cellIs" dxfId="2" priority="7" stopIfTrue="1" operator="equal">
      <formula>$G77</formula>
    </cfRule>
  </conditionalFormatting>
  <conditionalFormatting sqref="G102:L102">
    <cfRule type="cellIs" dxfId="1" priority="2" stopIfTrue="1" operator="equal">
      <formula>$G101</formula>
    </cfRule>
  </conditionalFormatting>
  <conditionalFormatting sqref="G103:L103">
    <cfRule type="cellIs" dxfId="0" priority="1" stopIfTrue="1" operator="equal">
      <formula>$G75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КПК1011210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2018-07-16T09:42:23Z</cp:lastPrinted>
  <dcterms:created xsi:type="dcterms:W3CDTF">2016-08-15T09:54:21Z</dcterms:created>
  <dcterms:modified xsi:type="dcterms:W3CDTF">2018-07-18T13:56:09Z</dcterms:modified>
</cp:coreProperties>
</file>