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9440" windowHeight="11580"/>
  </bookViews>
  <sheets>
    <sheet name="КПК1011020" sheetId="2" r:id="rId1"/>
  </sheets>
  <calcPr calcId="145621"/>
</workbook>
</file>

<file path=xl/calcChain.xml><?xml version="1.0" encoding="utf-8"?>
<calcChain xmlns="http://schemas.openxmlformats.org/spreadsheetml/2006/main">
  <c r="AC40" i="2" l="1"/>
  <c r="AK40" i="2" l="1"/>
  <c r="AO73" i="2" l="1"/>
  <c r="Y51" i="2" l="1"/>
  <c r="AO50" i="2"/>
  <c r="AO82" i="2" l="1"/>
  <c r="AO67" i="2" l="1"/>
  <c r="AK41" i="2" l="1"/>
  <c r="BD21" i="2" s="1"/>
  <c r="AC41" i="2"/>
  <c r="AN21" i="2" s="1"/>
  <c r="AK39" i="2"/>
  <c r="AC39" i="2"/>
  <c r="U21" i="2" l="1"/>
  <c r="BA90" i="2"/>
  <c r="AO90" i="2"/>
  <c r="AC90" i="2"/>
  <c r="AO51" i="2"/>
  <c r="AS41" i="2"/>
  <c r="AS40" i="2"/>
  <c r="AS39" i="2"/>
</calcChain>
</file>

<file path=xl/sharedStrings.xml><?xml version="1.0" encoding="utf-8"?>
<sst xmlns="http://schemas.openxmlformats.org/spreadsheetml/2006/main" count="231" uniqueCount="127">
  <si>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</si>
  <si>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</si>
  <si>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</si>
  <si>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</si>
  <si>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</si>
  <si>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</si>
  <si>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</si>
  <si>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</si>
  <si>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</si>
  <si>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</si>
  <si>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</si>
  <si>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</si>
  <si>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</si>
  <si>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</si>
  <si>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</si>
  <si>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</si>
  <si>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</si>
  <si>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</si>
  <si>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</si>
  <si>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</si>
  <si>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</si>
  <si>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</si>
  <si>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</si>
  <si>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</si>
  <si>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</si>
  <si>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</si>
  <si>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</si>
  <si>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</si>
  <si>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</si>
  <si>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</si>
  <si>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</si>
  <si>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</si>
  <si>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</si>
  <si>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</si>
  <si>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</si>
  <si>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</si>
  <si>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</si>
  <si>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</si>
  <si>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</si>
  <si>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</si>
  <si>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</si>
  <si>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</si>
  <si>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</si>
  <si>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</si>
  <si>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</si>
  <si>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</si>
  <si>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</si>
  <si>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</si>
  <si>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</si>
  <si>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</si>
  <si>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</si>
  <si>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</si>
  <si>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</si>
  <si>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</si>
  <si>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</si>
  <si>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</si>
  <si>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</si>
  <si>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</si>
  <si>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</si>
  <si>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</si>
  <si>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</si>
  <si>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</si>
  <si>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</si>
  <si>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</si>
  <si>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</si>
  <si>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</si>
  <si>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</si>
  <si>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</si>
  <si>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</si>
  <si>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</si>
  <si>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</si>
  <si>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</si>
  <si>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</si>
  <si>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</si>
  <si>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</si>
  <si>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Забезпечити надання відповідних послуг денними загальноосвітніми навчальними закладами</t>
  </si>
  <si>
    <t/>
  </si>
  <si>
    <t>ВСЬОГО</t>
  </si>
  <si>
    <t>Затрат</t>
  </si>
  <si>
    <t>од.</t>
  </si>
  <si>
    <t>Звіт по мережі, штатах і контингентах установ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</si>
  <si>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</si>
  <si>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</si>
  <si>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</si>
  <si>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</si>
  <si>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</si>
  <si>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Ефективності</t>
  </si>
  <si>
    <t>днів</t>
  </si>
  <si>
    <t>Якості</t>
  </si>
  <si>
    <t>Забезпечення надання послуг з загальної середньої освіти в денних загальноосвітніх закладах</t>
  </si>
  <si>
    <t>Відділ освіти,молоді та спорту Ратнівської районної державної адміністрації</t>
  </si>
  <si>
    <t>(тис.грн)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</si>
  <si>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</si>
  <si>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0921</t>
  </si>
  <si>
    <t>Л.С.Ковч</t>
  </si>
  <si>
    <t xml:space="preserve">Наказ   </t>
  </si>
  <si>
    <t>Управління фінансів Ратнівської районної державної адміністрації</t>
  </si>
  <si>
    <t>Начальник управління фінансів Ратнівської районної державної адміністрації</t>
  </si>
  <si>
    <t xml:space="preserve">кількість загальноосвітніх навчальних закладів </t>
  </si>
  <si>
    <t>кількість класів у загальноосвітніх навчальних закладах</t>
  </si>
  <si>
    <t>кількість учнів, які навчаються у загальноосвітніх навчальних закладах</t>
  </si>
  <si>
    <t>осіб</t>
  </si>
  <si>
    <t>грн.</t>
  </si>
  <si>
    <t>витрати на утримання 1 учня у загальноосвітніх навчальних закладах</t>
  </si>
  <si>
    <t>кількість дітей, які відвідують дошкільні навчальні заклади</t>
  </si>
  <si>
    <t>витрати на утримання 1 дитини у дошкільних  навчальних закладах</t>
  </si>
  <si>
    <t>кількість днів відвідування у загальноосвітніх навчальних закладах</t>
  </si>
  <si>
    <t>Розрахунок( відношення дітоднів до кількості дітей)</t>
  </si>
  <si>
    <t>кількість днів відвідування у дошкільних  навчальних закладах</t>
  </si>
  <si>
    <t xml:space="preserve">кількість дошкільних навчальних закладів </t>
  </si>
  <si>
    <t>бюджетної програми місцевого бюджету на 2018  рік</t>
  </si>
  <si>
    <t>0611020</t>
  </si>
  <si>
    <t>0611020 - 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</si>
  <si>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Начальник відділу освіти, молоді та спорту  Ратнівської  районної державної адміністрації</t>
  </si>
  <si>
    <t>В.С.Андросюк</t>
  </si>
  <si>
    <t xml:space="preserve">від                     08.02.2018 р.             № 38       </t>
  </si>
  <si>
    <t xml:space="preserve">від                     08.02.2018 р.             №  6       </t>
  </si>
  <si>
    <t>0600000</t>
  </si>
  <si>
    <t>0610000</t>
  </si>
  <si>
    <t>всього - середньорічне число ставок (штатних одиниць) по загальноосвітніх навчальних закладах</t>
  </si>
  <si>
    <t>кількість груп у дошкільних навчальних закладах</t>
  </si>
  <si>
    <t>всього - середньорічне число ставок (штатних одиниць) по дошкільних навчальних закладах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</si>
  <si>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загальну середню освіту" від 13.05.1999 р. № 651-ХІV._x000D_
Спільний наказ Мінфіну та Міносвіти від 01.05.2010 р. № 298/519, від 21.06.2010 р. за № 413/17708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районної ради від 16.02.2018 року № 21/7  "Про внесення змін до рішення районної ради від 21.12.2017 року № 20/18 "Про районний бюджет на 2018 рік"".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</si>
  <si>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(у редакції  наказу  відділу освіти, молоді та спорту Ратнівської районної державної адміністрації)    від    23.02. 2018 р.     № 51</t>
  </si>
  <si>
    <t>наказу Управління фінансів  Ратнівської районної державної адміністраці   від   23.02.2018 р.          № 10</t>
  </si>
  <si>
    <t>Розрахунок  відношення видатків (субв.64468400+ місц.бюдж +19957400+спец.фонд 797200+4394684)/3722  до кількості дітей)</t>
  </si>
  <si>
    <t>Розрахунок( відношення видатків (9253000-383832)+5000 місц.бюджет+ спец.фонд 221600 )/519 до кількості дітей)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</si>
</sst>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0.00"/>
    <numFmt numFmtId="166" formatCode="0.000"/>
    <numFmt numFmtId="167" formatCode="#0"/>
    <numFmt numFmtId="168" formatCode="#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6" fontId="4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11" fillId="0" borderId="4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74" workbookViewId="0">
      <selection activeCell="AO80" sqref="AO80:BC80"/>
    </sheetView>
  </sheetViews>
  <sheetFormatPr defaultRowHeight="12.75" x14ac:dyDescent="0.2"/>
  <cols>
    <col min="1" max="23" width="2.85546875" style="1" customWidth="1"/>
    <col min="24" max="24" width="3.85546875" style="1" customWidth="1"/>
    <col min="25" max="39" width="2.85546875" style="1" customWidth="1"/>
    <col min="40" max="40" width="6.85546875" style="1" customWidth="1"/>
    <col min="41" max="42" width="2.85546875" style="1" customWidth="1"/>
    <col min="43" max="43" width="4.7109375" style="1" customWidth="1"/>
    <col min="44" max="54" width="2.85546875" style="1" customWidth="1"/>
    <col min="55" max="55" width="3.5703125" style="1" customWidth="1"/>
    <col min="56" max="56" width="2.85546875" style="1" customWidth="1"/>
    <col min="57" max="57" width="3.140625" style="1" customWidth="1"/>
    <col min="58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3" t="s">
        <v>27</v>
      </c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65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5" ht="15" customHeight="1" x14ac:dyDescent="0.2">
      <c r="AO3" s="63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5" ht="26.25" customHeight="1" x14ac:dyDescent="0.2">
      <c r="AO4" s="68" t="s">
        <v>90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65" x14ac:dyDescent="0.2">
      <c r="AO5" s="115" t="s">
        <v>69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</row>
    <row r="6" spans="1:65" ht="10.5" customHeight="1" x14ac:dyDescent="0.2">
      <c r="AO6" s="69" t="s">
        <v>115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65" ht="17.25" customHeight="1" x14ac:dyDescent="0.2">
      <c r="AO7" s="63" t="s">
        <v>26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M7" s="3"/>
    </row>
    <row r="8" spans="1:65" ht="16.5" customHeight="1" x14ac:dyDescent="0.2">
      <c r="AO8" s="68" t="s">
        <v>96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65" ht="15.95" customHeight="1" x14ac:dyDescent="0.2">
      <c r="AO9" s="70" t="s">
        <v>1</v>
      </c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</row>
    <row r="10" spans="1:65" ht="13.5" customHeight="1" x14ac:dyDescent="0.2">
      <c r="AO10" s="69" t="s">
        <v>116</v>
      </c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65" ht="27" customHeight="1" x14ac:dyDescent="0.2">
      <c r="AO11" s="72" t="s">
        <v>123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</row>
    <row r="12" spans="1:65" ht="31.5" customHeight="1" x14ac:dyDescent="0.2">
      <c r="AO12" s="73" t="s">
        <v>124</v>
      </c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</row>
    <row r="13" spans="1:65" ht="15.75" customHeight="1" x14ac:dyDescent="0.2">
      <c r="A13" s="71" t="s">
        <v>70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5" ht="15.75" customHeight="1" x14ac:dyDescent="0.2">
      <c r="A14" s="71" t="s">
        <v>110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5" ht="16.5" customHeight="1" x14ac:dyDescent="0.25">
      <c r="A15" s="74">
        <v>1</v>
      </c>
      <c r="B15" s="74"/>
      <c r="C15" s="58" t="s">
        <v>117</v>
      </c>
      <c r="D15" s="59"/>
      <c r="E15" s="59"/>
      <c r="F15" s="59"/>
      <c r="G15" s="59"/>
      <c r="H15" s="59"/>
      <c r="I15" s="59"/>
      <c r="J15" s="59"/>
      <c r="K15" s="59"/>
      <c r="L15" s="60" t="s">
        <v>90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5" ht="15.95" customHeight="1" x14ac:dyDescent="0.2">
      <c r="A16" s="61" t="s">
        <v>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 t="s">
        <v>3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4.25" customHeight="1" x14ac:dyDescent="0.25">
      <c r="A17" s="74" t="s">
        <v>28</v>
      </c>
      <c r="B17" s="74"/>
      <c r="C17" s="58" t="s">
        <v>118</v>
      </c>
      <c r="D17" s="59"/>
      <c r="E17" s="59"/>
      <c r="F17" s="59"/>
      <c r="G17" s="59"/>
      <c r="H17" s="59"/>
      <c r="I17" s="59"/>
      <c r="J17" s="59"/>
      <c r="K17" s="59"/>
      <c r="L17" s="60" t="s">
        <v>90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61" t="s">
        <v>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 t="s">
        <v>4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0.75" customHeight="1" x14ac:dyDescent="0.2">
      <c r="A19" s="74">
        <v>3</v>
      </c>
      <c r="B19" s="74"/>
      <c r="C19" s="75" t="s">
        <v>111</v>
      </c>
      <c r="D19" s="76"/>
      <c r="E19" s="76"/>
      <c r="F19" s="76"/>
      <c r="G19" s="76"/>
      <c r="H19" s="76"/>
      <c r="I19" s="76"/>
      <c r="J19" s="76"/>
      <c r="K19" s="76"/>
      <c r="L19" s="75" t="s">
        <v>93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64" t="s">
        <v>92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t="16.5" customHeight="1" x14ac:dyDescent="0.2">
      <c r="A20" s="61" t="s">
        <v>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 t="s">
        <v>29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 t="s">
        <v>5</v>
      </c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1:79" ht="21.75" customHeight="1" x14ac:dyDescent="0.2">
      <c r="A21" s="66" t="s">
        <v>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>
        <f>AN21+BD21</f>
        <v>98713.452000000005</v>
      </c>
      <c r="V21" s="67"/>
      <c r="W21" s="67"/>
      <c r="X21" s="67"/>
      <c r="Y21" s="62" t="s">
        <v>72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7">
        <f>AC41</f>
        <v>93299.968000000008</v>
      </c>
      <c r="AO21" s="67"/>
      <c r="AP21" s="67"/>
      <c r="AQ21" s="67"/>
      <c r="AR21" s="62" t="s">
        <v>74</v>
      </c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7">
        <f>AK41</f>
        <v>5413.4840000000004</v>
      </c>
      <c r="BE21" s="67"/>
      <c r="BF21" s="67"/>
      <c r="BG21" s="67"/>
      <c r="BH21" s="62" t="s">
        <v>73</v>
      </c>
      <c r="BI21" s="62"/>
      <c r="BJ21" s="62"/>
      <c r="BK21" s="62"/>
      <c r="BL21" s="62"/>
    </row>
    <row r="22" spans="1:79" ht="15.75" customHeight="1" x14ac:dyDescent="0.2">
      <c r="A22" s="63" t="s">
        <v>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3" spans="1:79" ht="115.5" customHeight="1" x14ac:dyDescent="0.2">
      <c r="A23" s="64" t="s">
        <v>122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19.5" customHeight="1" x14ac:dyDescent="0.2">
      <c r="A24" s="62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5" t="s">
        <v>89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26.25" customHeight="1" x14ac:dyDescent="0.2">
      <c r="A25" s="62" t="s">
        <v>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7" spans="1:79" ht="19.5" customHeight="1" x14ac:dyDescent="0.2">
      <c r="A27" s="56" t="s">
        <v>12</v>
      </c>
      <c r="B27" s="56"/>
      <c r="C27" s="56"/>
      <c r="D27" s="56"/>
      <c r="E27" s="56"/>
      <c r="F27" s="56"/>
      <c r="G27" s="56" t="s">
        <v>11</v>
      </c>
      <c r="H27" s="56"/>
      <c r="I27" s="56"/>
      <c r="J27" s="56"/>
      <c r="K27" s="56"/>
      <c r="L27" s="56"/>
      <c r="M27" s="56" t="s">
        <v>30</v>
      </c>
      <c r="N27" s="56"/>
      <c r="O27" s="56"/>
      <c r="P27" s="56"/>
      <c r="Q27" s="56"/>
      <c r="R27" s="56"/>
      <c r="S27" s="56" t="s">
        <v>10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9.5" customHeight="1" x14ac:dyDescent="0.2">
      <c r="A28" s="57">
        <v>1</v>
      </c>
      <c r="B28" s="57"/>
      <c r="C28" s="57"/>
      <c r="D28" s="57"/>
      <c r="E28" s="57"/>
      <c r="F28" s="57"/>
      <c r="G28" s="57">
        <v>2</v>
      </c>
      <c r="H28" s="57"/>
      <c r="I28" s="57"/>
      <c r="J28" s="57"/>
      <c r="K28" s="57"/>
      <c r="L28" s="57"/>
      <c r="M28" s="57">
        <v>3</v>
      </c>
      <c r="N28" s="57"/>
      <c r="O28" s="57"/>
      <c r="P28" s="57"/>
      <c r="Q28" s="57"/>
      <c r="R28" s="57"/>
      <c r="S28" s="56">
        <v>4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0.5" hidden="1" customHeight="1" x14ac:dyDescent="0.2">
      <c r="A29" s="10" t="s">
        <v>42</v>
      </c>
      <c r="B29" s="10"/>
      <c r="C29" s="10"/>
      <c r="D29" s="10"/>
      <c r="E29" s="10"/>
      <c r="F29" s="10"/>
      <c r="G29" s="10" t="s">
        <v>43</v>
      </c>
      <c r="H29" s="10"/>
      <c r="I29" s="10"/>
      <c r="J29" s="10"/>
      <c r="K29" s="10"/>
      <c r="L29" s="10"/>
      <c r="M29" s="10" t="s">
        <v>44</v>
      </c>
      <c r="N29" s="10"/>
      <c r="O29" s="10"/>
      <c r="P29" s="10"/>
      <c r="Q29" s="10"/>
      <c r="R29" s="10"/>
      <c r="S29" s="79" t="s">
        <v>45</v>
      </c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CA29" s="1" t="s">
        <v>50</v>
      </c>
    </row>
    <row r="30" spans="1:79" ht="10.5" customHeight="1" x14ac:dyDescent="0.2">
      <c r="A30" s="10"/>
      <c r="B30" s="10"/>
      <c r="C30" s="10"/>
      <c r="D30" s="10"/>
      <c r="E30" s="10"/>
      <c r="F30" s="10"/>
      <c r="G30" s="11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CA30" s="1" t="s">
        <v>51</v>
      </c>
    </row>
    <row r="31" spans="1:79" x14ac:dyDescent="0.2">
      <c r="A31" s="4"/>
      <c r="B31" s="4"/>
      <c r="C31" s="4"/>
      <c r="D31" s="4"/>
      <c r="E31" s="4"/>
      <c r="F31" s="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15.75" customHeight="1" x14ac:dyDescent="0.2">
      <c r="A32" s="63" t="s">
        <v>13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5" customHeight="1" x14ac:dyDescent="0.2">
      <c r="A33" s="87" t="s">
        <v>91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5" spans="1:79" ht="15.95" customHeight="1" x14ac:dyDescent="0.2">
      <c r="A35" s="57" t="s">
        <v>12</v>
      </c>
      <c r="B35" s="57"/>
      <c r="C35" s="57"/>
      <c r="D35" s="57" t="s">
        <v>11</v>
      </c>
      <c r="E35" s="57"/>
      <c r="F35" s="57"/>
      <c r="G35" s="57"/>
      <c r="H35" s="57"/>
      <c r="I35" s="57"/>
      <c r="J35" s="57" t="s">
        <v>30</v>
      </c>
      <c r="K35" s="57"/>
      <c r="L35" s="57"/>
      <c r="M35" s="57"/>
      <c r="N35" s="57"/>
      <c r="O35" s="57"/>
      <c r="P35" s="57" t="s">
        <v>14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 t="s">
        <v>17</v>
      </c>
      <c r="AD35" s="57"/>
      <c r="AE35" s="57"/>
      <c r="AF35" s="57"/>
      <c r="AG35" s="57"/>
      <c r="AH35" s="57"/>
      <c r="AI35" s="57"/>
      <c r="AJ35" s="57"/>
      <c r="AK35" s="57" t="s">
        <v>16</v>
      </c>
      <c r="AL35" s="57"/>
      <c r="AM35" s="57"/>
      <c r="AN35" s="57"/>
      <c r="AO35" s="57"/>
      <c r="AP35" s="57"/>
      <c r="AQ35" s="57"/>
      <c r="AR35" s="57"/>
      <c r="AS35" s="57" t="s">
        <v>15</v>
      </c>
      <c r="AT35" s="57"/>
      <c r="AU35" s="57"/>
      <c r="AV35" s="57"/>
      <c r="AW35" s="57"/>
      <c r="AX35" s="57"/>
      <c r="AY35" s="57"/>
      <c r="AZ35" s="57"/>
    </row>
    <row r="36" spans="1:79" ht="15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79" ht="15.95" customHeight="1" x14ac:dyDescent="0.2">
      <c r="A37" s="57">
        <v>1</v>
      </c>
      <c r="B37" s="57"/>
      <c r="C37" s="57"/>
      <c r="D37" s="57">
        <v>2</v>
      </c>
      <c r="E37" s="57"/>
      <c r="F37" s="57"/>
      <c r="G37" s="57"/>
      <c r="H37" s="57"/>
      <c r="I37" s="57"/>
      <c r="J37" s="57">
        <v>3</v>
      </c>
      <c r="K37" s="57"/>
      <c r="L37" s="57"/>
      <c r="M37" s="57"/>
      <c r="N37" s="57"/>
      <c r="O37" s="57"/>
      <c r="P37" s="57">
        <v>4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>
        <v>5</v>
      </c>
      <c r="AD37" s="57"/>
      <c r="AE37" s="57"/>
      <c r="AF37" s="57"/>
      <c r="AG37" s="57"/>
      <c r="AH37" s="57"/>
      <c r="AI37" s="57"/>
      <c r="AJ37" s="57"/>
      <c r="AK37" s="57">
        <v>6</v>
      </c>
      <c r="AL37" s="57"/>
      <c r="AM37" s="57"/>
      <c r="AN37" s="57"/>
      <c r="AO37" s="57"/>
      <c r="AP37" s="57"/>
      <c r="AQ37" s="57"/>
      <c r="AR37" s="57"/>
      <c r="AS37" s="57">
        <v>7</v>
      </c>
      <c r="AT37" s="57"/>
      <c r="AU37" s="57"/>
      <c r="AV37" s="57"/>
      <c r="AW37" s="57"/>
      <c r="AX37" s="57"/>
      <c r="AY37" s="57"/>
      <c r="AZ37" s="57"/>
    </row>
    <row r="38" spans="1:79" s="5" customFormat="1" ht="6.75" hidden="1" customHeight="1" x14ac:dyDescent="0.2">
      <c r="A38" s="10" t="s">
        <v>42</v>
      </c>
      <c r="B38" s="10"/>
      <c r="C38" s="10"/>
      <c r="D38" s="10" t="s">
        <v>43</v>
      </c>
      <c r="E38" s="10"/>
      <c r="F38" s="10"/>
      <c r="G38" s="10"/>
      <c r="H38" s="10"/>
      <c r="I38" s="10"/>
      <c r="J38" s="10" t="s">
        <v>44</v>
      </c>
      <c r="K38" s="10"/>
      <c r="L38" s="10"/>
      <c r="M38" s="10"/>
      <c r="N38" s="10"/>
      <c r="O38" s="10"/>
      <c r="P38" s="79" t="s">
        <v>45</v>
      </c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8" t="s">
        <v>46</v>
      </c>
      <c r="AD38" s="78"/>
      <c r="AE38" s="78"/>
      <c r="AF38" s="78"/>
      <c r="AG38" s="78"/>
      <c r="AH38" s="78"/>
      <c r="AI38" s="78"/>
      <c r="AJ38" s="78"/>
      <c r="AK38" s="78" t="s">
        <v>47</v>
      </c>
      <c r="AL38" s="78"/>
      <c r="AM38" s="78"/>
      <c r="AN38" s="78"/>
      <c r="AO38" s="78"/>
      <c r="AP38" s="78"/>
      <c r="AQ38" s="78"/>
      <c r="AR38" s="78"/>
      <c r="AS38" s="80" t="s">
        <v>48</v>
      </c>
      <c r="AT38" s="78"/>
      <c r="AU38" s="78"/>
      <c r="AV38" s="78"/>
      <c r="AW38" s="78"/>
      <c r="AX38" s="78"/>
      <c r="AY38" s="78"/>
      <c r="AZ38" s="78"/>
      <c r="CA38" s="5" t="s">
        <v>52</v>
      </c>
    </row>
    <row r="39" spans="1:79" s="5" customFormat="1" ht="66.75" customHeight="1" x14ac:dyDescent="0.2">
      <c r="A39" s="102">
        <v>1</v>
      </c>
      <c r="B39" s="102"/>
      <c r="C39" s="102"/>
      <c r="D39" s="98" t="s">
        <v>111</v>
      </c>
      <c r="E39" s="99"/>
      <c r="F39" s="99"/>
      <c r="G39" s="99"/>
      <c r="H39" s="99"/>
      <c r="I39" s="107"/>
      <c r="J39" s="106" t="s">
        <v>93</v>
      </c>
      <c r="K39" s="106"/>
      <c r="L39" s="106"/>
      <c r="M39" s="106"/>
      <c r="N39" s="106"/>
      <c r="O39" s="106"/>
      <c r="P39" s="117" t="s">
        <v>112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9"/>
      <c r="AC39" s="81">
        <f>AC40</f>
        <v>93299.968000000008</v>
      </c>
      <c r="AD39" s="81"/>
      <c r="AE39" s="81"/>
      <c r="AF39" s="81"/>
      <c r="AG39" s="81"/>
      <c r="AH39" s="81"/>
      <c r="AI39" s="81"/>
      <c r="AJ39" s="81"/>
      <c r="AK39" s="81">
        <f>AK40</f>
        <v>5413.4840000000004</v>
      </c>
      <c r="AL39" s="81"/>
      <c r="AM39" s="81"/>
      <c r="AN39" s="81"/>
      <c r="AO39" s="81"/>
      <c r="AP39" s="81"/>
      <c r="AQ39" s="81"/>
      <c r="AR39" s="81"/>
      <c r="AS39" s="81">
        <f>AC39+AK39</f>
        <v>98713.452000000005</v>
      </c>
      <c r="AT39" s="81"/>
      <c r="AU39" s="81"/>
      <c r="AV39" s="81"/>
      <c r="AW39" s="81"/>
      <c r="AX39" s="81"/>
      <c r="AY39" s="81"/>
      <c r="AZ39" s="81"/>
      <c r="CA39" s="5" t="s">
        <v>53</v>
      </c>
    </row>
    <row r="40" spans="1:79" ht="38.25" customHeight="1" x14ac:dyDescent="0.2">
      <c r="A40" s="10">
        <v>2</v>
      </c>
      <c r="B40" s="10"/>
      <c r="C40" s="10"/>
      <c r="D40" s="11" t="s">
        <v>111</v>
      </c>
      <c r="E40" s="12"/>
      <c r="F40" s="12"/>
      <c r="G40" s="12"/>
      <c r="H40" s="12"/>
      <c r="I40" s="13"/>
      <c r="J40" s="17" t="s">
        <v>76</v>
      </c>
      <c r="K40" s="17"/>
      <c r="L40" s="17"/>
      <c r="M40" s="17"/>
      <c r="N40" s="17"/>
      <c r="O40" s="17"/>
      <c r="P40" s="14" t="s">
        <v>75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29">
        <f>95423.8+110.655+2.12+100-2383.832+23.345+25-1.12</f>
        <v>93299.968000000008</v>
      </c>
      <c r="AD40" s="129"/>
      <c r="AE40" s="129"/>
      <c r="AF40" s="129"/>
      <c r="AG40" s="129"/>
      <c r="AH40" s="129"/>
      <c r="AI40" s="129"/>
      <c r="AJ40" s="129"/>
      <c r="AK40" s="129">
        <f>1018.8+550+43.694+1627.99+1238+935</f>
        <v>5413.4840000000004</v>
      </c>
      <c r="AL40" s="129"/>
      <c r="AM40" s="129"/>
      <c r="AN40" s="129"/>
      <c r="AO40" s="129"/>
      <c r="AP40" s="129"/>
      <c r="AQ40" s="129"/>
      <c r="AR40" s="129"/>
      <c r="AS40" s="120">
        <f>AC40+AK40</f>
        <v>98713.452000000005</v>
      </c>
      <c r="AT40" s="120"/>
      <c r="AU40" s="120"/>
      <c r="AV40" s="120"/>
      <c r="AW40" s="120"/>
      <c r="AX40" s="120"/>
      <c r="AY40" s="120"/>
      <c r="AZ40" s="120"/>
    </row>
    <row r="41" spans="1:79" s="5" customFormat="1" ht="17.25" customHeight="1" x14ac:dyDescent="0.2">
      <c r="A41" s="102"/>
      <c r="B41" s="102"/>
      <c r="C41" s="102"/>
      <c r="D41" s="110" t="s">
        <v>76</v>
      </c>
      <c r="E41" s="111"/>
      <c r="F41" s="111"/>
      <c r="G41" s="111"/>
      <c r="H41" s="111"/>
      <c r="I41" s="112"/>
      <c r="J41" s="106" t="s">
        <v>76</v>
      </c>
      <c r="K41" s="106"/>
      <c r="L41" s="106"/>
      <c r="M41" s="106"/>
      <c r="N41" s="106"/>
      <c r="O41" s="106"/>
      <c r="P41" s="126" t="s">
        <v>77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8"/>
      <c r="AC41" s="81">
        <f>AC40</f>
        <v>93299.968000000008</v>
      </c>
      <c r="AD41" s="81"/>
      <c r="AE41" s="81"/>
      <c r="AF41" s="81"/>
      <c r="AG41" s="81"/>
      <c r="AH41" s="81"/>
      <c r="AI41" s="81"/>
      <c r="AJ41" s="81"/>
      <c r="AK41" s="81">
        <f>AK40</f>
        <v>5413.4840000000004</v>
      </c>
      <c r="AL41" s="81"/>
      <c r="AM41" s="81"/>
      <c r="AN41" s="81"/>
      <c r="AO41" s="81"/>
      <c r="AP41" s="81"/>
      <c r="AQ41" s="81"/>
      <c r="AR41" s="81"/>
      <c r="AS41" s="81">
        <f>AC41+AK41</f>
        <v>98713.452000000005</v>
      </c>
      <c r="AT41" s="81"/>
      <c r="AU41" s="81"/>
      <c r="AV41" s="81"/>
      <c r="AW41" s="81"/>
      <c r="AX41" s="81"/>
      <c r="AY41" s="81"/>
      <c r="AZ41" s="81"/>
    </row>
    <row r="43" spans="1:79" ht="18" customHeight="1" x14ac:dyDescent="0.2">
      <c r="A43" s="63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spans="1:79" ht="11.25" customHeight="1" x14ac:dyDescent="0.2">
      <c r="A44" s="87" t="s">
        <v>91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6" spans="1:79" ht="15.95" customHeight="1" x14ac:dyDescent="0.2">
      <c r="A46" s="57" t="s">
        <v>31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 t="s">
        <v>11</v>
      </c>
      <c r="R46" s="57"/>
      <c r="S46" s="57"/>
      <c r="T46" s="57"/>
      <c r="U46" s="57"/>
      <c r="V46" s="57"/>
      <c r="W46" s="57"/>
      <c r="X46" s="57"/>
      <c r="Y46" s="57" t="s">
        <v>17</v>
      </c>
      <c r="Z46" s="57"/>
      <c r="AA46" s="57"/>
      <c r="AB46" s="57"/>
      <c r="AC46" s="57"/>
      <c r="AD46" s="57"/>
      <c r="AE46" s="57"/>
      <c r="AF46" s="57"/>
      <c r="AG46" s="57" t="s">
        <v>16</v>
      </c>
      <c r="AH46" s="57"/>
      <c r="AI46" s="57"/>
      <c r="AJ46" s="57"/>
      <c r="AK46" s="57"/>
      <c r="AL46" s="57"/>
      <c r="AM46" s="57"/>
      <c r="AN46" s="57"/>
      <c r="AO46" s="57" t="s">
        <v>15</v>
      </c>
      <c r="AP46" s="57"/>
      <c r="AQ46" s="57"/>
      <c r="AR46" s="57"/>
      <c r="AS46" s="57"/>
      <c r="AT46" s="57"/>
      <c r="AU46" s="57"/>
      <c r="AV46" s="57"/>
    </row>
    <row r="47" spans="1:79" ht="14.2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79" ht="13.5" customHeight="1" x14ac:dyDescent="0.2">
      <c r="A48" s="57">
        <v>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>
        <v>2</v>
      </c>
      <c r="R48" s="57"/>
      <c r="S48" s="57"/>
      <c r="T48" s="57"/>
      <c r="U48" s="57"/>
      <c r="V48" s="57"/>
      <c r="W48" s="57"/>
      <c r="X48" s="57"/>
      <c r="Y48" s="57">
        <v>3</v>
      </c>
      <c r="Z48" s="57"/>
      <c r="AA48" s="57"/>
      <c r="AB48" s="57"/>
      <c r="AC48" s="57"/>
      <c r="AD48" s="57"/>
      <c r="AE48" s="57"/>
      <c r="AF48" s="57"/>
      <c r="AG48" s="57">
        <v>4</v>
      </c>
      <c r="AH48" s="57"/>
      <c r="AI48" s="57"/>
      <c r="AJ48" s="57"/>
      <c r="AK48" s="57"/>
      <c r="AL48" s="57"/>
      <c r="AM48" s="57"/>
      <c r="AN48" s="57"/>
      <c r="AO48" s="57">
        <v>5</v>
      </c>
      <c r="AP48" s="57"/>
      <c r="AQ48" s="57"/>
      <c r="AR48" s="57"/>
      <c r="AS48" s="57"/>
      <c r="AT48" s="57"/>
      <c r="AU48" s="57"/>
      <c r="AV48" s="57"/>
    </row>
    <row r="49" spans="1:79" ht="12.75" hidden="1" customHeight="1" x14ac:dyDescent="0.2">
      <c r="A49" s="79" t="s">
        <v>45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0" t="s">
        <v>43</v>
      </c>
      <c r="R49" s="10"/>
      <c r="S49" s="10"/>
      <c r="T49" s="10"/>
      <c r="U49" s="10"/>
      <c r="V49" s="10"/>
      <c r="W49" s="10"/>
      <c r="X49" s="10"/>
      <c r="Y49" s="78" t="s">
        <v>46</v>
      </c>
      <c r="Z49" s="78"/>
      <c r="AA49" s="78"/>
      <c r="AB49" s="78"/>
      <c r="AC49" s="78"/>
      <c r="AD49" s="78"/>
      <c r="AE49" s="78"/>
      <c r="AF49" s="78"/>
      <c r="AG49" s="78" t="s">
        <v>47</v>
      </c>
      <c r="AH49" s="78"/>
      <c r="AI49" s="78"/>
      <c r="AJ49" s="78"/>
      <c r="AK49" s="78"/>
      <c r="AL49" s="78"/>
      <c r="AM49" s="78"/>
      <c r="AN49" s="78"/>
      <c r="AO49" s="78" t="s">
        <v>48</v>
      </c>
      <c r="AP49" s="78"/>
      <c r="AQ49" s="78"/>
      <c r="AR49" s="78"/>
      <c r="AS49" s="78"/>
      <c r="AT49" s="78"/>
      <c r="AU49" s="78"/>
      <c r="AV49" s="78"/>
      <c r="CA49" s="1" t="s">
        <v>54</v>
      </c>
    </row>
    <row r="50" spans="1:79" ht="18.7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11"/>
      <c r="R50" s="12"/>
      <c r="S50" s="12"/>
      <c r="T50" s="12"/>
      <c r="U50" s="12"/>
      <c r="V50" s="12"/>
      <c r="W50" s="12"/>
      <c r="X50" s="13"/>
      <c r="Y50" s="100">
        <v>0</v>
      </c>
      <c r="Z50" s="100"/>
      <c r="AA50" s="100"/>
      <c r="AB50" s="100"/>
      <c r="AC50" s="100"/>
      <c r="AD50" s="100"/>
      <c r="AE50" s="100"/>
      <c r="AF50" s="100"/>
      <c r="AG50" s="100">
        <v>0</v>
      </c>
      <c r="AH50" s="100"/>
      <c r="AI50" s="100"/>
      <c r="AJ50" s="100"/>
      <c r="AK50" s="100"/>
      <c r="AL50" s="100"/>
      <c r="AM50" s="100"/>
      <c r="AN50" s="100"/>
      <c r="AO50" s="100">
        <f>Y50+AG50</f>
        <v>0</v>
      </c>
      <c r="AP50" s="100"/>
      <c r="AQ50" s="100"/>
      <c r="AR50" s="100"/>
      <c r="AS50" s="100"/>
      <c r="AT50" s="100"/>
      <c r="AU50" s="100"/>
      <c r="AV50" s="100"/>
    </row>
    <row r="51" spans="1:79" s="5" customFormat="1" ht="14.25" customHeight="1" x14ac:dyDescent="0.2">
      <c r="A51" s="101" t="s">
        <v>77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10" t="s">
        <v>76</v>
      </c>
      <c r="R51" s="111"/>
      <c r="S51" s="111"/>
      <c r="T51" s="111"/>
      <c r="U51" s="111"/>
      <c r="V51" s="111"/>
      <c r="W51" s="111"/>
      <c r="X51" s="112"/>
      <c r="Y51" s="100">
        <f>Y50</f>
        <v>0</v>
      </c>
      <c r="Z51" s="100"/>
      <c r="AA51" s="100"/>
      <c r="AB51" s="100"/>
      <c r="AC51" s="100"/>
      <c r="AD51" s="100"/>
      <c r="AE51" s="100"/>
      <c r="AF51" s="100"/>
      <c r="AG51" s="100">
        <v>0</v>
      </c>
      <c r="AH51" s="100"/>
      <c r="AI51" s="100"/>
      <c r="AJ51" s="100"/>
      <c r="AK51" s="100"/>
      <c r="AL51" s="100"/>
      <c r="AM51" s="100"/>
      <c r="AN51" s="100"/>
      <c r="AO51" s="100">
        <f>Y51+AG51</f>
        <v>0</v>
      </c>
      <c r="AP51" s="100"/>
      <c r="AQ51" s="100"/>
      <c r="AR51" s="100"/>
      <c r="AS51" s="100"/>
      <c r="AT51" s="100"/>
      <c r="AU51" s="100"/>
      <c r="AV51" s="100"/>
      <c r="CA51" s="5" t="s">
        <v>55</v>
      </c>
    </row>
    <row r="53" spans="1:79" ht="15.75" customHeight="1" x14ac:dyDescent="0.2">
      <c r="A53" s="62" t="s">
        <v>18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16.5" customHeight="1" x14ac:dyDescent="0.2"/>
    <row r="55" spans="1:79" ht="30" customHeight="1" x14ac:dyDescent="0.2">
      <c r="A55" s="57" t="s">
        <v>12</v>
      </c>
      <c r="B55" s="57"/>
      <c r="C55" s="57"/>
      <c r="D55" s="57"/>
      <c r="E55" s="57"/>
      <c r="F55" s="57"/>
      <c r="G55" s="88" t="s">
        <v>11</v>
      </c>
      <c r="H55" s="89"/>
      <c r="I55" s="89"/>
      <c r="J55" s="89"/>
      <c r="K55" s="89"/>
      <c r="L55" s="90"/>
      <c r="M55" s="57" t="s">
        <v>34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 t="s">
        <v>20</v>
      </c>
      <c r="AA55" s="57"/>
      <c r="AB55" s="57"/>
      <c r="AC55" s="57"/>
      <c r="AD55" s="57"/>
      <c r="AE55" s="57" t="s">
        <v>19</v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 t="s">
        <v>33</v>
      </c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</row>
    <row r="56" spans="1:79" ht="15" customHeight="1" x14ac:dyDescent="0.2">
      <c r="A56" s="57">
        <v>1</v>
      </c>
      <c r="B56" s="57"/>
      <c r="C56" s="57"/>
      <c r="D56" s="57"/>
      <c r="E56" s="57"/>
      <c r="F56" s="57"/>
      <c r="G56" s="88">
        <v>2</v>
      </c>
      <c r="H56" s="89"/>
      <c r="I56" s="89"/>
      <c r="J56" s="89"/>
      <c r="K56" s="89"/>
      <c r="L56" s="90"/>
      <c r="M56" s="57">
        <v>3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>
        <v>4</v>
      </c>
      <c r="AA56" s="57"/>
      <c r="AB56" s="57"/>
      <c r="AC56" s="57"/>
      <c r="AD56" s="57"/>
      <c r="AE56" s="57">
        <v>5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57">
        <v>6</v>
      </c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</row>
    <row r="57" spans="1:79" ht="13.5" hidden="1" customHeight="1" x14ac:dyDescent="0.2">
      <c r="A57" s="10"/>
      <c r="B57" s="10"/>
      <c r="C57" s="10"/>
      <c r="D57" s="10"/>
      <c r="E57" s="10"/>
      <c r="F57" s="10"/>
      <c r="G57" s="22" t="s">
        <v>43</v>
      </c>
      <c r="H57" s="23"/>
      <c r="I57" s="23"/>
      <c r="J57" s="23"/>
      <c r="K57" s="23"/>
      <c r="L57" s="24"/>
      <c r="M57" s="79" t="s">
        <v>45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10" t="s">
        <v>60</v>
      </c>
      <c r="AA57" s="10"/>
      <c r="AB57" s="10"/>
      <c r="AC57" s="10"/>
      <c r="AD57" s="10"/>
      <c r="AE57" s="79" t="s">
        <v>61</v>
      </c>
      <c r="AF57" s="79"/>
      <c r="AG57" s="79"/>
      <c r="AH57" s="79"/>
      <c r="AI57" s="79"/>
      <c r="AJ57" s="79"/>
      <c r="AK57" s="79"/>
      <c r="AL57" s="79"/>
      <c r="AM57" s="79"/>
      <c r="AN57" s="79"/>
      <c r="AO57" s="78" t="s">
        <v>71</v>
      </c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CA57" s="1" t="s">
        <v>56</v>
      </c>
    </row>
    <row r="58" spans="1:79" s="5" customFormat="1" ht="66" customHeight="1" x14ac:dyDescent="0.2">
      <c r="A58" s="102"/>
      <c r="B58" s="102"/>
      <c r="C58" s="102"/>
      <c r="D58" s="102"/>
      <c r="E58" s="102"/>
      <c r="F58" s="102"/>
      <c r="G58" s="98" t="s">
        <v>111</v>
      </c>
      <c r="H58" s="99"/>
      <c r="I58" s="99"/>
      <c r="J58" s="99"/>
      <c r="K58" s="99"/>
      <c r="L58" s="107"/>
      <c r="M58" s="103" t="s">
        <v>112</v>
      </c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5"/>
      <c r="Z58" s="106" t="s">
        <v>76</v>
      </c>
      <c r="AA58" s="106"/>
      <c r="AB58" s="106"/>
      <c r="AC58" s="106"/>
      <c r="AD58" s="106"/>
      <c r="AE58" s="101" t="s">
        <v>76</v>
      </c>
      <c r="AF58" s="101"/>
      <c r="AG58" s="101"/>
      <c r="AH58" s="101"/>
      <c r="AI58" s="101"/>
      <c r="AJ58" s="101"/>
      <c r="AK58" s="101"/>
      <c r="AL58" s="101"/>
      <c r="AM58" s="101"/>
      <c r="AN58" s="101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CA58" s="5" t="s">
        <v>57</v>
      </c>
    </row>
    <row r="59" spans="1:79" s="5" customFormat="1" ht="38.25" customHeight="1" x14ac:dyDescent="0.2">
      <c r="A59" s="102"/>
      <c r="B59" s="102"/>
      <c r="C59" s="102"/>
      <c r="D59" s="102"/>
      <c r="E59" s="102"/>
      <c r="F59" s="102"/>
      <c r="G59" s="123" t="s">
        <v>111</v>
      </c>
      <c r="H59" s="124"/>
      <c r="I59" s="124"/>
      <c r="J59" s="124"/>
      <c r="K59" s="124"/>
      <c r="L59" s="125"/>
      <c r="M59" s="117" t="s">
        <v>75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2"/>
      <c r="Z59" s="106" t="s">
        <v>76</v>
      </c>
      <c r="AA59" s="106"/>
      <c r="AB59" s="106"/>
      <c r="AC59" s="106"/>
      <c r="AD59" s="106"/>
      <c r="AE59" s="101" t="s">
        <v>76</v>
      </c>
      <c r="AF59" s="101"/>
      <c r="AG59" s="101"/>
      <c r="AH59" s="101"/>
      <c r="AI59" s="101"/>
      <c r="AJ59" s="101"/>
      <c r="AK59" s="101"/>
      <c r="AL59" s="101"/>
      <c r="AM59" s="101"/>
      <c r="AN59" s="101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</row>
    <row r="60" spans="1:79" s="5" customFormat="1" ht="14.25" customHeight="1" x14ac:dyDescent="0.2">
      <c r="A60" s="102"/>
      <c r="B60" s="102"/>
      <c r="C60" s="102"/>
      <c r="D60" s="102"/>
      <c r="E60" s="102"/>
      <c r="F60" s="102"/>
      <c r="G60" s="98"/>
      <c r="H60" s="99"/>
      <c r="I60" s="99"/>
      <c r="J60" s="99"/>
      <c r="K60" s="99"/>
      <c r="L60" s="107"/>
      <c r="M60" s="126" t="s">
        <v>78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8"/>
      <c r="Z60" s="106" t="s">
        <v>76</v>
      </c>
      <c r="AA60" s="106"/>
      <c r="AB60" s="106"/>
      <c r="AC60" s="106"/>
      <c r="AD60" s="106"/>
      <c r="AE60" s="101" t="s">
        <v>76</v>
      </c>
      <c r="AF60" s="101"/>
      <c r="AG60" s="101"/>
      <c r="AH60" s="101"/>
      <c r="AI60" s="101"/>
      <c r="AJ60" s="101"/>
      <c r="AK60" s="101"/>
      <c r="AL60" s="101"/>
      <c r="AM60" s="101"/>
      <c r="AN60" s="101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</row>
    <row r="61" spans="1:79" ht="24" customHeight="1" x14ac:dyDescent="0.2">
      <c r="A61" s="10"/>
      <c r="B61" s="10"/>
      <c r="C61" s="10"/>
      <c r="D61" s="10"/>
      <c r="E61" s="10"/>
      <c r="F61" s="10"/>
      <c r="G61" s="11"/>
      <c r="H61" s="12"/>
      <c r="I61" s="12"/>
      <c r="J61" s="12"/>
      <c r="K61" s="12"/>
      <c r="L61" s="13"/>
      <c r="M61" s="14" t="s">
        <v>98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  <c r="Z61" s="17" t="s">
        <v>79</v>
      </c>
      <c r="AA61" s="17"/>
      <c r="AB61" s="17"/>
      <c r="AC61" s="17"/>
      <c r="AD61" s="17"/>
      <c r="AE61" s="18" t="s">
        <v>80</v>
      </c>
      <c r="AF61" s="31"/>
      <c r="AG61" s="31"/>
      <c r="AH61" s="31"/>
      <c r="AI61" s="31"/>
      <c r="AJ61" s="31"/>
      <c r="AK61" s="31"/>
      <c r="AL61" s="31"/>
      <c r="AM61" s="31"/>
      <c r="AN61" s="32"/>
      <c r="AO61" s="33">
        <v>16</v>
      </c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</row>
    <row r="62" spans="1:79" ht="25.5" customHeight="1" x14ac:dyDescent="0.2">
      <c r="A62" s="10"/>
      <c r="B62" s="10"/>
      <c r="C62" s="10"/>
      <c r="D62" s="10"/>
      <c r="E62" s="10"/>
      <c r="F62" s="10"/>
      <c r="G62" s="11"/>
      <c r="H62" s="12"/>
      <c r="I62" s="12"/>
      <c r="J62" s="12"/>
      <c r="K62" s="12"/>
      <c r="L62" s="13"/>
      <c r="M62" s="14" t="s">
        <v>99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  <c r="Z62" s="17" t="s">
        <v>79</v>
      </c>
      <c r="AA62" s="17"/>
      <c r="AB62" s="17"/>
      <c r="AC62" s="17"/>
      <c r="AD62" s="17"/>
      <c r="AE62" s="18" t="s">
        <v>80</v>
      </c>
      <c r="AF62" s="19"/>
      <c r="AG62" s="19"/>
      <c r="AH62" s="19"/>
      <c r="AI62" s="19"/>
      <c r="AJ62" s="19"/>
      <c r="AK62" s="19"/>
      <c r="AL62" s="19"/>
      <c r="AM62" s="19"/>
      <c r="AN62" s="20"/>
      <c r="AO62" s="33">
        <v>198</v>
      </c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</row>
    <row r="63" spans="1:79" ht="25.5" customHeight="1" x14ac:dyDescent="0.2">
      <c r="A63" s="10"/>
      <c r="B63" s="10"/>
      <c r="C63" s="10"/>
      <c r="D63" s="10"/>
      <c r="E63" s="10"/>
      <c r="F63" s="10"/>
      <c r="G63" s="11"/>
      <c r="H63" s="12"/>
      <c r="I63" s="12"/>
      <c r="J63" s="12"/>
      <c r="K63" s="12"/>
      <c r="L63" s="13"/>
      <c r="M63" s="14" t="s">
        <v>81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7" t="s">
        <v>79</v>
      </c>
      <c r="AA63" s="17"/>
      <c r="AB63" s="17"/>
      <c r="AC63" s="17"/>
      <c r="AD63" s="17"/>
      <c r="AE63" s="18" t="s">
        <v>80</v>
      </c>
      <c r="AF63" s="19"/>
      <c r="AG63" s="19"/>
      <c r="AH63" s="19"/>
      <c r="AI63" s="19"/>
      <c r="AJ63" s="19"/>
      <c r="AK63" s="19"/>
      <c r="AL63" s="19"/>
      <c r="AM63" s="19"/>
      <c r="AN63" s="20"/>
      <c r="AO63" s="21">
        <v>380.25</v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</row>
    <row r="64" spans="1:79" ht="25.5" customHeight="1" x14ac:dyDescent="0.2">
      <c r="A64" s="10"/>
      <c r="B64" s="10"/>
      <c r="C64" s="10"/>
      <c r="D64" s="10"/>
      <c r="E64" s="10"/>
      <c r="F64" s="10"/>
      <c r="G64" s="11"/>
      <c r="H64" s="12"/>
      <c r="I64" s="12"/>
      <c r="J64" s="12"/>
      <c r="K64" s="12"/>
      <c r="L64" s="13"/>
      <c r="M64" s="14" t="s">
        <v>82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7" t="s">
        <v>79</v>
      </c>
      <c r="AA64" s="17"/>
      <c r="AB64" s="17"/>
      <c r="AC64" s="17"/>
      <c r="AD64" s="17"/>
      <c r="AE64" s="18" t="s">
        <v>80</v>
      </c>
      <c r="AF64" s="19"/>
      <c r="AG64" s="19"/>
      <c r="AH64" s="19"/>
      <c r="AI64" s="19"/>
      <c r="AJ64" s="19"/>
      <c r="AK64" s="19"/>
      <c r="AL64" s="19"/>
      <c r="AM64" s="19"/>
      <c r="AN64" s="20"/>
      <c r="AO64" s="21">
        <v>58.5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</row>
    <row r="65" spans="1:55" ht="25.5" customHeight="1" x14ac:dyDescent="0.2">
      <c r="A65" s="10"/>
      <c r="B65" s="10"/>
      <c r="C65" s="10"/>
      <c r="D65" s="10"/>
      <c r="E65" s="10"/>
      <c r="F65" s="10"/>
      <c r="G65" s="11"/>
      <c r="H65" s="12"/>
      <c r="I65" s="12"/>
      <c r="J65" s="12"/>
      <c r="K65" s="12"/>
      <c r="L65" s="13"/>
      <c r="M65" s="14" t="s">
        <v>83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  <c r="Z65" s="17" t="s">
        <v>79</v>
      </c>
      <c r="AA65" s="17"/>
      <c r="AB65" s="17"/>
      <c r="AC65" s="17"/>
      <c r="AD65" s="17"/>
      <c r="AE65" s="18" t="s">
        <v>80</v>
      </c>
      <c r="AF65" s="19"/>
      <c r="AG65" s="19"/>
      <c r="AH65" s="19"/>
      <c r="AI65" s="19"/>
      <c r="AJ65" s="19"/>
      <c r="AK65" s="19"/>
      <c r="AL65" s="19"/>
      <c r="AM65" s="19"/>
      <c r="AN65" s="20"/>
      <c r="AO65" s="21">
        <v>165</v>
      </c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55" ht="38.25" customHeight="1" x14ac:dyDescent="0.2">
      <c r="A66" s="10"/>
      <c r="B66" s="10"/>
      <c r="C66" s="10"/>
      <c r="D66" s="10"/>
      <c r="E66" s="10"/>
      <c r="F66" s="10"/>
      <c r="G66" s="11"/>
      <c r="H66" s="12"/>
      <c r="I66" s="12"/>
      <c r="J66" s="12"/>
      <c r="K66" s="12"/>
      <c r="L66" s="13"/>
      <c r="M66" s="14" t="s">
        <v>84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7" t="s">
        <v>79</v>
      </c>
      <c r="AA66" s="17"/>
      <c r="AB66" s="17"/>
      <c r="AC66" s="17"/>
      <c r="AD66" s="17"/>
      <c r="AE66" s="18" t="s">
        <v>80</v>
      </c>
      <c r="AF66" s="19"/>
      <c r="AG66" s="19"/>
      <c r="AH66" s="19"/>
      <c r="AI66" s="19"/>
      <c r="AJ66" s="19"/>
      <c r="AK66" s="19"/>
      <c r="AL66" s="19"/>
      <c r="AM66" s="19"/>
      <c r="AN66" s="20"/>
      <c r="AO66" s="21">
        <v>89</v>
      </c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</row>
    <row r="67" spans="1:55" ht="39" customHeight="1" x14ac:dyDescent="0.2">
      <c r="A67" s="22"/>
      <c r="B67" s="23"/>
      <c r="C67" s="23"/>
      <c r="D67" s="23"/>
      <c r="E67" s="23"/>
      <c r="F67" s="24"/>
      <c r="G67" s="25"/>
      <c r="H67" s="26"/>
      <c r="I67" s="26"/>
      <c r="J67" s="26"/>
      <c r="K67" s="26"/>
      <c r="L67" s="27"/>
      <c r="M67" s="14" t="s">
        <v>119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7" t="s">
        <v>79</v>
      </c>
      <c r="AA67" s="17"/>
      <c r="AB67" s="17"/>
      <c r="AC67" s="17"/>
      <c r="AD67" s="17"/>
      <c r="AE67" s="18" t="s">
        <v>80</v>
      </c>
      <c r="AF67" s="19"/>
      <c r="AG67" s="19"/>
      <c r="AH67" s="19"/>
      <c r="AI67" s="19"/>
      <c r="AJ67" s="19"/>
      <c r="AK67" s="19"/>
      <c r="AL67" s="19"/>
      <c r="AM67" s="19"/>
      <c r="AN67" s="20"/>
      <c r="AO67" s="21">
        <f>AO63+AO64+AO65+AO66</f>
        <v>692.75</v>
      </c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</row>
    <row r="68" spans="1:55" ht="29.25" customHeight="1" x14ac:dyDescent="0.2">
      <c r="A68" s="10"/>
      <c r="B68" s="10"/>
      <c r="C68" s="10"/>
      <c r="D68" s="10"/>
      <c r="E68" s="10"/>
      <c r="F68" s="10"/>
      <c r="G68" s="11"/>
      <c r="H68" s="12"/>
      <c r="I68" s="12"/>
      <c r="J68" s="12"/>
      <c r="K68" s="12"/>
      <c r="L68" s="13"/>
      <c r="M68" s="28" t="s">
        <v>109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17" t="s">
        <v>79</v>
      </c>
      <c r="AA68" s="17"/>
      <c r="AB68" s="17"/>
      <c r="AC68" s="17"/>
      <c r="AD68" s="17"/>
      <c r="AE68" s="18" t="s">
        <v>80</v>
      </c>
      <c r="AF68" s="31"/>
      <c r="AG68" s="31"/>
      <c r="AH68" s="31"/>
      <c r="AI68" s="31"/>
      <c r="AJ68" s="31"/>
      <c r="AK68" s="31"/>
      <c r="AL68" s="31"/>
      <c r="AM68" s="31"/>
      <c r="AN68" s="32"/>
      <c r="AO68" s="33">
        <v>11</v>
      </c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</row>
    <row r="69" spans="1:55" ht="27.75" customHeight="1" x14ac:dyDescent="0.2">
      <c r="A69" s="10"/>
      <c r="B69" s="10"/>
      <c r="C69" s="10"/>
      <c r="D69" s="10"/>
      <c r="E69" s="10"/>
      <c r="F69" s="10"/>
      <c r="G69" s="11"/>
      <c r="H69" s="12"/>
      <c r="I69" s="12"/>
      <c r="J69" s="12"/>
      <c r="K69" s="12"/>
      <c r="L69" s="13"/>
      <c r="M69" s="14" t="s">
        <v>120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  <c r="Z69" s="17" t="s">
        <v>79</v>
      </c>
      <c r="AA69" s="17"/>
      <c r="AB69" s="17"/>
      <c r="AC69" s="17"/>
      <c r="AD69" s="17"/>
      <c r="AE69" s="18" t="s">
        <v>80</v>
      </c>
      <c r="AF69" s="19"/>
      <c r="AG69" s="19"/>
      <c r="AH69" s="19"/>
      <c r="AI69" s="19"/>
      <c r="AJ69" s="19"/>
      <c r="AK69" s="19"/>
      <c r="AL69" s="19"/>
      <c r="AM69" s="19"/>
      <c r="AN69" s="20"/>
      <c r="AO69" s="33">
        <v>23</v>
      </c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</row>
    <row r="70" spans="1:55" ht="39" customHeight="1" x14ac:dyDescent="0.2">
      <c r="A70" s="10"/>
      <c r="B70" s="10"/>
      <c r="C70" s="10"/>
      <c r="D70" s="10"/>
      <c r="E70" s="10"/>
      <c r="F70" s="10"/>
      <c r="G70" s="11"/>
      <c r="H70" s="12"/>
      <c r="I70" s="12"/>
      <c r="J70" s="12"/>
      <c r="K70" s="12"/>
      <c r="L70" s="13"/>
      <c r="M70" s="14" t="s">
        <v>84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  <c r="Z70" s="17" t="s">
        <v>79</v>
      </c>
      <c r="AA70" s="17"/>
      <c r="AB70" s="17"/>
      <c r="AC70" s="17"/>
      <c r="AD70" s="17"/>
      <c r="AE70" s="18" t="s">
        <v>80</v>
      </c>
      <c r="AF70" s="19"/>
      <c r="AG70" s="19"/>
      <c r="AH70" s="19"/>
      <c r="AI70" s="19"/>
      <c r="AJ70" s="19"/>
      <c r="AK70" s="19"/>
      <c r="AL70" s="19"/>
      <c r="AM70" s="19"/>
      <c r="AN70" s="20"/>
      <c r="AO70" s="21">
        <v>45</v>
      </c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</row>
    <row r="71" spans="1:55" ht="27" customHeight="1" x14ac:dyDescent="0.2">
      <c r="A71" s="10"/>
      <c r="B71" s="10"/>
      <c r="C71" s="10"/>
      <c r="D71" s="10"/>
      <c r="E71" s="10"/>
      <c r="F71" s="10"/>
      <c r="G71" s="11"/>
      <c r="H71" s="12"/>
      <c r="I71" s="12"/>
      <c r="J71" s="12"/>
      <c r="K71" s="12"/>
      <c r="L71" s="13"/>
      <c r="M71" s="14" t="s">
        <v>82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  <c r="Z71" s="17" t="s">
        <v>79</v>
      </c>
      <c r="AA71" s="17"/>
      <c r="AB71" s="17"/>
      <c r="AC71" s="17"/>
      <c r="AD71" s="17"/>
      <c r="AE71" s="18" t="s">
        <v>80</v>
      </c>
      <c r="AF71" s="19"/>
      <c r="AG71" s="19"/>
      <c r="AH71" s="19"/>
      <c r="AI71" s="19"/>
      <c r="AJ71" s="19"/>
      <c r="AK71" s="19"/>
      <c r="AL71" s="19"/>
      <c r="AM71" s="19"/>
      <c r="AN71" s="20"/>
      <c r="AO71" s="21">
        <v>0.5</v>
      </c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</row>
    <row r="72" spans="1:55" ht="28.5" customHeight="1" x14ac:dyDescent="0.2">
      <c r="A72" s="10"/>
      <c r="B72" s="10"/>
      <c r="C72" s="10"/>
      <c r="D72" s="10"/>
      <c r="E72" s="10"/>
      <c r="F72" s="10"/>
      <c r="G72" s="11"/>
      <c r="H72" s="12"/>
      <c r="I72" s="12"/>
      <c r="J72" s="12"/>
      <c r="K72" s="12"/>
      <c r="L72" s="13"/>
      <c r="M72" s="14" t="s">
        <v>83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  <c r="Z72" s="17" t="s">
        <v>79</v>
      </c>
      <c r="AA72" s="17"/>
      <c r="AB72" s="17"/>
      <c r="AC72" s="17"/>
      <c r="AD72" s="17"/>
      <c r="AE72" s="18" t="s">
        <v>80</v>
      </c>
      <c r="AF72" s="19"/>
      <c r="AG72" s="19"/>
      <c r="AH72" s="19"/>
      <c r="AI72" s="19"/>
      <c r="AJ72" s="19"/>
      <c r="AK72" s="19"/>
      <c r="AL72" s="19"/>
      <c r="AM72" s="19"/>
      <c r="AN72" s="20"/>
      <c r="AO72" s="21">
        <v>49.75</v>
      </c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3" spans="1:55" ht="28.5" customHeight="1" x14ac:dyDescent="0.2">
      <c r="A73" s="22"/>
      <c r="B73" s="23"/>
      <c r="C73" s="23"/>
      <c r="D73" s="23"/>
      <c r="E73" s="23"/>
      <c r="F73" s="24"/>
      <c r="G73" s="25"/>
      <c r="H73" s="26"/>
      <c r="I73" s="26"/>
      <c r="J73" s="26"/>
      <c r="K73" s="26"/>
      <c r="L73" s="27"/>
      <c r="M73" s="14" t="s">
        <v>121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  <c r="Z73" s="17" t="s">
        <v>79</v>
      </c>
      <c r="AA73" s="17"/>
      <c r="AB73" s="17"/>
      <c r="AC73" s="17"/>
      <c r="AD73" s="17"/>
      <c r="AE73" s="18" t="s">
        <v>80</v>
      </c>
      <c r="AF73" s="19"/>
      <c r="AG73" s="19"/>
      <c r="AH73" s="19"/>
      <c r="AI73" s="19"/>
      <c r="AJ73" s="19"/>
      <c r="AK73" s="19"/>
      <c r="AL73" s="19"/>
      <c r="AM73" s="19"/>
      <c r="AN73" s="20"/>
      <c r="AO73" s="21">
        <f>AO70+AO71+AO72</f>
        <v>95.25</v>
      </c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</row>
    <row r="74" spans="1:55" s="5" customFormat="1" x14ac:dyDescent="0.2">
      <c r="A74" s="102"/>
      <c r="B74" s="102"/>
      <c r="C74" s="102"/>
      <c r="D74" s="102"/>
      <c r="E74" s="102"/>
      <c r="F74" s="102"/>
      <c r="G74" s="98"/>
      <c r="H74" s="99"/>
      <c r="I74" s="99"/>
      <c r="J74" s="99"/>
      <c r="K74" s="99"/>
      <c r="L74" s="107"/>
      <c r="M74" s="126" t="s">
        <v>85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106" t="s">
        <v>76</v>
      </c>
      <c r="AA74" s="106"/>
      <c r="AB74" s="106"/>
      <c r="AC74" s="106"/>
      <c r="AD74" s="106"/>
      <c r="AE74" s="126" t="s">
        <v>76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</row>
    <row r="75" spans="1:55" ht="27.75" customHeight="1" x14ac:dyDescent="0.2">
      <c r="A75" s="10"/>
      <c r="B75" s="10"/>
      <c r="C75" s="10"/>
      <c r="D75" s="10"/>
      <c r="E75" s="10"/>
      <c r="F75" s="10"/>
      <c r="G75" s="11"/>
      <c r="H75" s="12"/>
      <c r="I75" s="12"/>
      <c r="J75" s="12"/>
      <c r="K75" s="12"/>
      <c r="L75" s="13"/>
      <c r="M75" s="14" t="s">
        <v>100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  <c r="Z75" s="17" t="s">
        <v>101</v>
      </c>
      <c r="AA75" s="17"/>
      <c r="AB75" s="17"/>
      <c r="AC75" s="17"/>
      <c r="AD75" s="17"/>
      <c r="AE75" s="18" t="s">
        <v>80</v>
      </c>
      <c r="AF75" s="19"/>
      <c r="AG75" s="19"/>
      <c r="AH75" s="19"/>
      <c r="AI75" s="19"/>
      <c r="AJ75" s="19"/>
      <c r="AK75" s="19"/>
      <c r="AL75" s="19"/>
      <c r="AM75" s="19"/>
      <c r="AN75" s="20"/>
      <c r="AO75" s="33">
        <v>3722</v>
      </c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</row>
    <row r="76" spans="1:55" ht="27.75" customHeight="1" x14ac:dyDescent="0.2">
      <c r="A76" s="22"/>
      <c r="B76" s="23"/>
      <c r="C76" s="23"/>
      <c r="D76" s="23"/>
      <c r="E76" s="23"/>
      <c r="F76" s="24"/>
      <c r="G76" s="11"/>
      <c r="H76" s="12"/>
      <c r="I76" s="12"/>
      <c r="J76" s="12"/>
      <c r="K76" s="12"/>
      <c r="L76" s="13"/>
      <c r="M76" s="14" t="s">
        <v>104</v>
      </c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17" t="s">
        <v>101</v>
      </c>
      <c r="AA76" s="17"/>
      <c r="AB76" s="17"/>
      <c r="AC76" s="17"/>
      <c r="AD76" s="17"/>
      <c r="AE76" s="18" t="s">
        <v>80</v>
      </c>
      <c r="AF76" s="19"/>
      <c r="AG76" s="19"/>
      <c r="AH76" s="19"/>
      <c r="AI76" s="19"/>
      <c r="AJ76" s="19"/>
      <c r="AK76" s="19"/>
      <c r="AL76" s="19"/>
      <c r="AM76" s="19"/>
      <c r="AN76" s="20"/>
      <c r="AO76" s="45">
        <v>519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7"/>
    </row>
    <row r="77" spans="1:55" s="5" customFormat="1" ht="15.75" customHeight="1" x14ac:dyDescent="0.2">
      <c r="A77" s="102"/>
      <c r="B77" s="102"/>
      <c r="C77" s="102"/>
      <c r="D77" s="102"/>
      <c r="E77" s="102"/>
      <c r="F77" s="102"/>
      <c r="G77" s="98"/>
      <c r="H77" s="99"/>
      <c r="I77" s="99"/>
      <c r="J77" s="99"/>
      <c r="K77" s="99"/>
      <c r="L77" s="107"/>
      <c r="M77" s="126" t="s">
        <v>86</v>
      </c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106" t="s">
        <v>76</v>
      </c>
      <c r="AA77" s="106"/>
      <c r="AB77" s="106"/>
      <c r="AC77" s="106"/>
      <c r="AD77" s="106"/>
      <c r="AE77" s="126" t="s">
        <v>76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</row>
    <row r="78" spans="1:55" ht="65.25" customHeight="1" x14ac:dyDescent="0.2">
      <c r="A78" s="10"/>
      <c r="B78" s="10"/>
      <c r="C78" s="10"/>
      <c r="D78" s="10"/>
      <c r="E78" s="10"/>
      <c r="F78" s="10"/>
      <c r="G78" s="11"/>
      <c r="H78" s="12"/>
      <c r="I78" s="12"/>
      <c r="J78" s="12"/>
      <c r="K78" s="12"/>
      <c r="L78" s="13"/>
      <c r="M78" s="28" t="s">
        <v>103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17" t="s">
        <v>102</v>
      </c>
      <c r="AA78" s="17"/>
      <c r="AB78" s="17"/>
      <c r="AC78" s="17"/>
      <c r="AD78" s="17"/>
      <c r="AE78" s="52" t="s">
        <v>125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55">
        <v>24078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</row>
    <row r="79" spans="1:55" ht="50.25" customHeight="1" x14ac:dyDescent="0.2">
      <c r="A79" s="22"/>
      <c r="B79" s="23"/>
      <c r="C79" s="23"/>
      <c r="D79" s="23"/>
      <c r="E79" s="23"/>
      <c r="F79" s="24"/>
      <c r="G79" s="11"/>
      <c r="H79" s="12"/>
      <c r="I79" s="12"/>
      <c r="J79" s="12"/>
      <c r="K79" s="12"/>
      <c r="L79" s="13"/>
      <c r="M79" s="14" t="s">
        <v>105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6"/>
      <c r="Z79" s="17" t="s">
        <v>102</v>
      </c>
      <c r="AA79" s="17"/>
      <c r="AB79" s="17"/>
      <c r="AC79" s="17"/>
      <c r="AD79" s="17"/>
      <c r="AE79" s="48" t="s">
        <v>126</v>
      </c>
      <c r="AF79" s="48"/>
      <c r="AG79" s="48"/>
      <c r="AH79" s="48"/>
      <c r="AI79" s="48"/>
      <c r="AJ79" s="48"/>
      <c r="AK79" s="48"/>
      <c r="AL79" s="48"/>
      <c r="AM79" s="48"/>
      <c r="AN79" s="48"/>
      <c r="AO79" s="49">
        <v>17525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1"/>
    </row>
    <row r="80" spans="1:55" s="5" customFormat="1" x14ac:dyDescent="0.2">
      <c r="A80" s="102"/>
      <c r="B80" s="102"/>
      <c r="C80" s="102"/>
      <c r="D80" s="102"/>
      <c r="E80" s="102"/>
      <c r="F80" s="102"/>
      <c r="G80" s="98"/>
      <c r="H80" s="99"/>
      <c r="I80" s="99"/>
      <c r="J80" s="99"/>
      <c r="K80" s="99"/>
      <c r="L80" s="107"/>
      <c r="M80" s="126" t="s">
        <v>88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06" t="s">
        <v>76</v>
      </c>
      <c r="AA80" s="106"/>
      <c r="AB80" s="106"/>
      <c r="AC80" s="106"/>
      <c r="AD80" s="106"/>
      <c r="AE80" s="126" t="s">
        <v>76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</row>
    <row r="81" spans="1:79" ht="25.5" customHeight="1" x14ac:dyDescent="0.2">
      <c r="A81" s="10"/>
      <c r="B81" s="10"/>
      <c r="C81" s="10"/>
      <c r="D81" s="10"/>
      <c r="E81" s="10"/>
      <c r="F81" s="10"/>
      <c r="G81" s="11"/>
      <c r="H81" s="12"/>
      <c r="I81" s="12"/>
      <c r="J81" s="12"/>
      <c r="K81" s="12"/>
      <c r="L81" s="13"/>
      <c r="M81" s="14" t="s">
        <v>106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6"/>
      <c r="Z81" s="17" t="s">
        <v>87</v>
      </c>
      <c r="AA81" s="17"/>
      <c r="AB81" s="17"/>
      <c r="AC81" s="17"/>
      <c r="AD81" s="17"/>
      <c r="AE81" s="18" t="s">
        <v>80</v>
      </c>
      <c r="AF81" s="19"/>
      <c r="AG81" s="19"/>
      <c r="AH81" s="19"/>
      <c r="AI81" s="19"/>
      <c r="AJ81" s="19"/>
      <c r="AK81" s="19"/>
      <c r="AL81" s="19"/>
      <c r="AM81" s="19"/>
      <c r="AN81" s="20"/>
      <c r="AO81" s="33">
        <v>175</v>
      </c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</row>
    <row r="82" spans="1:79" ht="24.75" customHeight="1" x14ac:dyDescent="0.2">
      <c r="A82" s="34"/>
      <c r="B82" s="35"/>
      <c r="C82" s="35"/>
      <c r="D82" s="35"/>
      <c r="E82" s="35"/>
      <c r="F82" s="36"/>
      <c r="G82" s="34"/>
      <c r="H82" s="35"/>
      <c r="I82" s="35"/>
      <c r="J82" s="35"/>
      <c r="K82" s="35"/>
      <c r="L82" s="36"/>
      <c r="M82" s="14" t="s">
        <v>108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6"/>
      <c r="Z82" s="17" t="s">
        <v>87</v>
      </c>
      <c r="AA82" s="17"/>
      <c r="AB82" s="17"/>
      <c r="AC82" s="17"/>
      <c r="AD82" s="17"/>
      <c r="AE82" s="37" t="s">
        <v>107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40">
        <f>137832/1106</f>
        <v>124.62206148282098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2"/>
    </row>
    <row r="83" spans="1:79" s="2" customFormat="1" ht="18.75" customHeight="1" x14ac:dyDescent="0.2">
      <c r="A83" s="62" t="s">
        <v>68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</row>
    <row r="84" spans="1:79" ht="9.75" customHeight="1" x14ac:dyDescent="0.2">
      <c r="A84" s="87" t="s">
        <v>91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</row>
    <row r="86" spans="1:79" ht="39" customHeight="1" x14ac:dyDescent="0.2">
      <c r="A86" s="82" t="s">
        <v>24</v>
      </c>
      <c r="B86" s="83"/>
      <c r="C86" s="83"/>
      <c r="D86" s="56" t="s">
        <v>23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82" t="s">
        <v>11</v>
      </c>
      <c r="R86" s="83"/>
      <c r="S86" s="83"/>
      <c r="T86" s="108"/>
      <c r="U86" s="56" t="s">
        <v>22</v>
      </c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 t="s">
        <v>35</v>
      </c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 t="s">
        <v>36</v>
      </c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 t="s">
        <v>21</v>
      </c>
      <c r="BF86" s="56"/>
      <c r="BG86" s="56"/>
      <c r="BH86" s="56"/>
      <c r="BI86" s="56"/>
      <c r="BJ86" s="56"/>
      <c r="BK86" s="56"/>
      <c r="BL86" s="56"/>
      <c r="BM86" s="56"/>
    </row>
    <row r="87" spans="1:79" ht="27" customHeight="1" x14ac:dyDescent="0.2">
      <c r="A87" s="84"/>
      <c r="B87" s="85"/>
      <c r="C87" s="8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84"/>
      <c r="R87" s="85"/>
      <c r="S87" s="85"/>
      <c r="T87" s="109"/>
      <c r="U87" s="56" t="s">
        <v>17</v>
      </c>
      <c r="V87" s="56"/>
      <c r="W87" s="56"/>
      <c r="X87" s="56"/>
      <c r="Y87" s="56" t="s">
        <v>16</v>
      </c>
      <c r="Z87" s="56"/>
      <c r="AA87" s="56"/>
      <c r="AB87" s="56"/>
      <c r="AC87" s="56" t="s">
        <v>15</v>
      </c>
      <c r="AD87" s="56"/>
      <c r="AE87" s="56"/>
      <c r="AF87" s="56"/>
      <c r="AG87" s="56" t="s">
        <v>17</v>
      </c>
      <c r="AH87" s="56"/>
      <c r="AI87" s="56"/>
      <c r="AJ87" s="56"/>
      <c r="AK87" s="56" t="s">
        <v>16</v>
      </c>
      <c r="AL87" s="56"/>
      <c r="AM87" s="56"/>
      <c r="AN87" s="56"/>
      <c r="AO87" s="56" t="s">
        <v>15</v>
      </c>
      <c r="AP87" s="56"/>
      <c r="AQ87" s="56"/>
      <c r="AR87" s="56"/>
      <c r="AS87" s="56" t="s">
        <v>17</v>
      </c>
      <c r="AT87" s="56"/>
      <c r="AU87" s="56"/>
      <c r="AV87" s="56"/>
      <c r="AW87" s="56" t="s">
        <v>16</v>
      </c>
      <c r="AX87" s="56"/>
      <c r="AY87" s="56"/>
      <c r="AZ87" s="56"/>
      <c r="BA87" s="56" t="s">
        <v>15</v>
      </c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</row>
    <row r="88" spans="1:79" ht="12" customHeight="1" x14ac:dyDescent="0.2">
      <c r="A88" s="91">
        <v>1</v>
      </c>
      <c r="B88" s="92"/>
      <c r="C88" s="92"/>
      <c r="D88" s="56">
        <v>2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91">
        <v>3</v>
      </c>
      <c r="R88" s="92"/>
      <c r="S88" s="92"/>
      <c r="T88" s="116"/>
      <c r="U88" s="56">
        <v>4</v>
      </c>
      <c r="V88" s="56"/>
      <c r="W88" s="56"/>
      <c r="X88" s="56"/>
      <c r="Y88" s="56">
        <v>5</v>
      </c>
      <c r="Z88" s="56"/>
      <c r="AA88" s="56"/>
      <c r="AB88" s="56"/>
      <c r="AC88" s="56">
        <v>6</v>
      </c>
      <c r="AD88" s="56"/>
      <c r="AE88" s="56"/>
      <c r="AF88" s="56"/>
      <c r="AG88" s="56">
        <v>7</v>
      </c>
      <c r="AH88" s="56"/>
      <c r="AI88" s="56"/>
      <c r="AJ88" s="56"/>
      <c r="AK88" s="56">
        <v>8</v>
      </c>
      <c r="AL88" s="56"/>
      <c r="AM88" s="56"/>
      <c r="AN88" s="56"/>
      <c r="AO88" s="56">
        <v>9</v>
      </c>
      <c r="AP88" s="56"/>
      <c r="AQ88" s="56"/>
      <c r="AR88" s="56"/>
      <c r="AS88" s="56">
        <v>10</v>
      </c>
      <c r="AT88" s="56"/>
      <c r="AU88" s="56"/>
      <c r="AV88" s="56"/>
      <c r="AW88" s="56">
        <v>11</v>
      </c>
      <c r="AX88" s="56"/>
      <c r="AY88" s="56"/>
      <c r="AZ88" s="56"/>
      <c r="BA88" s="56">
        <v>12</v>
      </c>
      <c r="BB88" s="56"/>
      <c r="BC88" s="56"/>
      <c r="BD88" s="56"/>
      <c r="BE88" s="56">
        <v>13</v>
      </c>
      <c r="BF88" s="56"/>
      <c r="BG88" s="56"/>
      <c r="BH88" s="56"/>
      <c r="BI88" s="56"/>
      <c r="BJ88" s="56"/>
      <c r="BK88" s="56"/>
      <c r="BL88" s="56"/>
      <c r="BM88" s="56"/>
    </row>
    <row r="89" spans="1:79" ht="12.75" hidden="1" customHeight="1" x14ac:dyDescent="0.2">
      <c r="A89" s="22" t="s">
        <v>62</v>
      </c>
      <c r="B89" s="23"/>
      <c r="C89" s="23"/>
      <c r="D89" s="79" t="s">
        <v>45</v>
      </c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22" t="s">
        <v>43</v>
      </c>
      <c r="R89" s="23"/>
      <c r="S89" s="23"/>
      <c r="T89" s="24"/>
      <c r="U89" s="78" t="s">
        <v>63</v>
      </c>
      <c r="V89" s="78"/>
      <c r="W89" s="78"/>
      <c r="X89" s="78"/>
      <c r="Y89" s="78" t="s">
        <v>64</v>
      </c>
      <c r="Z89" s="78"/>
      <c r="AA89" s="78"/>
      <c r="AB89" s="78"/>
      <c r="AC89" s="78" t="s">
        <v>49</v>
      </c>
      <c r="AD89" s="78"/>
      <c r="AE89" s="78"/>
      <c r="AF89" s="78"/>
      <c r="AG89" s="78" t="s">
        <v>46</v>
      </c>
      <c r="AH89" s="78"/>
      <c r="AI89" s="78"/>
      <c r="AJ89" s="78"/>
      <c r="AK89" s="78" t="s">
        <v>47</v>
      </c>
      <c r="AL89" s="78"/>
      <c r="AM89" s="78"/>
      <c r="AN89" s="78"/>
      <c r="AO89" s="78" t="s">
        <v>49</v>
      </c>
      <c r="AP89" s="78"/>
      <c r="AQ89" s="78"/>
      <c r="AR89" s="78"/>
      <c r="AS89" s="78" t="s">
        <v>65</v>
      </c>
      <c r="AT89" s="78"/>
      <c r="AU89" s="78"/>
      <c r="AV89" s="78"/>
      <c r="AW89" s="78" t="s">
        <v>66</v>
      </c>
      <c r="AX89" s="78"/>
      <c r="AY89" s="78"/>
      <c r="AZ89" s="78"/>
      <c r="BA89" s="78" t="s">
        <v>49</v>
      </c>
      <c r="BB89" s="78"/>
      <c r="BC89" s="78"/>
      <c r="BD89" s="78"/>
      <c r="BE89" s="79" t="s">
        <v>67</v>
      </c>
      <c r="BF89" s="79"/>
      <c r="BG89" s="79"/>
      <c r="BH89" s="79"/>
      <c r="BI89" s="79"/>
      <c r="BJ89" s="79"/>
      <c r="BK89" s="79"/>
      <c r="BL89" s="79"/>
      <c r="BM89" s="79"/>
      <c r="CA89" s="1" t="s">
        <v>58</v>
      </c>
    </row>
    <row r="90" spans="1:79" s="5" customFormat="1" ht="15.75" customHeight="1" x14ac:dyDescent="0.2">
      <c r="A90" s="98" t="s">
        <v>76</v>
      </c>
      <c r="B90" s="99"/>
      <c r="C90" s="99"/>
      <c r="D90" s="101" t="s">
        <v>77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10" t="s">
        <v>76</v>
      </c>
      <c r="R90" s="111"/>
      <c r="S90" s="111"/>
      <c r="T90" s="112"/>
      <c r="U90" s="86"/>
      <c r="V90" s="86"/>
      <c r="W90" s="86"/>
      <c r="X90" s="86"/>
      <c r="Y90" s="86"/>
      <c r="Z90" s="86"/>
      <c r="AA90" s="86"/>
      <c r="AB90" s="86"/>
      <c r="AC90" s="100">
        <f>U90+Y90</f>
        <v>0</v>
      </c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>
        <f>AG90+AK90</f>
        <v>0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>
        <f>AS90+AW90</f>
        <v>0</v>
      </c>
      <c r="BB90" s="100"/>
      <c r="BC90" s="100"/>
      <c r="BD90" s="100"/>
      <c r="BE90" s="101" t="s">
        <v>76</v>
      </c>
      <c r="BF90" s="101"/>
      <c r="BG90" s="101"/>
      <c r="BH90" s="101"/>
      <c r="BI90" s="101"/>
      <c r="BJ90" s="101"/>
      <c r="BK90" s="101"/>
      <c r="BL90" s="101"/>
      <c r="BM90" s="101"/>
      <c r="CA90" s="5" t="s">
        <v>59</v>
      </c>
    </row>
    <row r="91" spans="1:79" ht="18" customHeight="1" x14ac:dyDescent="0.2">
      <c r="A91" s="97" t="s">
        <v>37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</row>
    <row r="92" spans="1:79" ht="19.5" customHeight="1" x14ac:dyDescent="0.2">
      <c r="A92" s="97" t="s">
        <v>38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</row>
    <row r="93" spans="1:79" ht="13.5" customHeight="1" x14ac:dyDescent="0.2">
      <c r="A93" s="97" t="s">
        <v>39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</row>
    <row r="95" spans="1:79" ht="30" customHeight="1" x14ac:dyDescent="0.2">
      <c r="A95" s="93" t="s">
        <v>113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6"/>
      <c r="AO95" s="95" t="s">
        <v>114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 spans="1:79" x14ac:dyDescent="0.2">
      <c r="W96" s="77" t="s">
        <v>40</v>
      </c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O96" s="77" t="s">
        <v>41</v>
      </c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</row>
    <row r="97" spans="1:59" ht="15.75" customHeight="1" x14ac:dyDescent="0.2">
      <c r="A97" s="61" t="s">
        <v>25</v>
      </c>
      <c r="B97" s="61"/>
      <c r="C97" s="61"/>
      <c r="D97" s="61"/>
      <c r="E97" s="61"/>
      <c r="F97" s="61"/>
    </row>
    <row r="99" spans="1:59" ht="30" customHeight="1" x14ac:dyDescent="0.2">
      <c r="A99" s="93" t="s">
        <v>97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6"/>
      <c r="AO99" s="95" t="s">
        <v>94</v>
      </c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 spans="1:59" x14ac:dyDescent="0.2">
      <c r="W100" s="77" t="s">
        <v>40</v>
      </c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O100" s="77" t="s">
        <v>41</v>
      </c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</sheetData>
  <mergeCells count="370">
    <mergeCell ref="A77:F77"/>
    <mergeCell ref="G77:L77"/>
    <mergeCell ref="M77:Y77"/>
    <mergeCell ref="Z77:AD77"/>
    <mergeCell ref="AE77:AN77"/>
    <mergeCell ref="AO77:BC77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66:F66"/>
    <mergeCell ref="G66:L66"/>
    <mergeCell ref="M66:Y66"/>
    <mergeCell ref="Z66:AD66"/>
    <mergeCell ref="AE66:AN66"/>
    <mergeCell ref="AO66:BC6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M67:Y67"/>
    <mergeCell ref="Z67:AD67"/>
    <mergeCell ref="AE67:AN67"/>
    <mergeCell ref="AO67:BC67"/>
    <mergeCell ref="A67:F67"/>
    <mergeCell ref="G67:L67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Z61:AD61"/>
    <mergeCell ref="AE61:AN61"/>
    <mergeCell ref="AO61:BC6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M59:Y59"/>
    <mergeCell ref="Z59:AD59"/>
    <mergeCell ref="AE59:AN59"/>
    <mergeCell ref="AO59:BC59"/>
    <mergeCell ref="Q51:X51"/>
    <mergeCell ref="AO49:AV49"/>
    <mergeCell ref="A48:P48"/>
    <mergeCell ref="A49:P49"/>
    <mergeCell ref="A53:BL53"/>
    <mergeCell ref="A50:P50"/>
    <mergeCell ref="Q50:X50"/>
    <mergeCell ref="Y50:AF50"/>
    <mergeCell ref="AG50:AN50"/>
    <mergeCell ref="AO50:AV50"/>
    <mergeCell ref="AO51:AV51"/>
    <mergeCell ref="A51:P51"/>
    <mergeCell ref="Y51:AF51"/>
    <mergeCell ref="AG51:AN51"/>
    <mergeCell ref="AG49:AN49"/>
    <mergeCell ref="Q48:X48"/>
    <mergeCell ref="Q49:X49"/>
    <mergeCell ref="AO48:AV48"/>
    <mergeCell ref="A59:F59"/>
    <mergeCell ref="G59:L59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Y90:AB90"/>
    <mergeCell ref="Q90:T90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90:AR90"/>
    <mergeCell ref="AS90:AV90"/>
    <mergeCell ref="AW90:AZ90"/>
    <mergeCell ref="BA90:BD90"/>
    <mergeCell ref="AO57:BC57"/>
    <mergeCell ref="G56:L56"/>
    <mergeCell ref="G57:L57"/>
    <mergeCell ref="Y88:AB88"/>
    <mergeCell ref="U88:X88"/>
    <mergeCell ref="D88:P88"/>
    <mergeCell ref="Q88:T88"/>
    <mergeCell ref="U86:AF86"/>
    <mergeCell ref="U87:X87"/>
    <mergeCell ref="AK87:AN87"/>
    <mergeCell ref="A90:C90"/>
    <mergeCell ref="AC90:AF90"/>
    <mergeCell ref="AG90:AJ90"/>
    <mergeCell ref="AK90:AN90"/>
    <mergeCell ref="D90:P90"/>
    <mergeCell ref="U90:X90"/>
    <mergeCell ref="BE90:BM90"/>
    <mergeCell ref="A58:F58"/>
    <mergeCell ref="M58:Y58"/>
    <mergeCell ref="Z58:AD58"/>
    <mergeCell ref="AE58:AN58"/>
    <mergeCell ref="G58:L58"/>
    <mergeCell ref="AS89:AV89"/>
    <mergeCell ref="AW89:AZ89"/>
    <mergeCell ref="BA89:BD89"/>
    <mergeCell ref="BE89:BM89"/>
    <mergeCell ref="Q86:T87"/>
    <mergeCell ref="A83:BM83"/>
    <mergeCell ref="D86:P87"/>
    <mergeCell ref="BA87:BD87"/>
    <mergeCell ref="AW87:AZ87"/>
    <mergeCell ref="AS87:AV87"/>
    <mergeCell ref="AO87:AR87"/>
    <mergeCell ref="A89:C89"/>
    <mergeCell ref="A97:F97"/>
    <mergeCell ref="A99:V99"/>
    <mergeCell ref="W99:AM99"/>
    <mergeCell ref="AO99:BG99"/>
    <mergeCell ref="M29:R29"/>
    <mergeCell ref="S29:BL29"/>
    <mergeCell ref="A30:F30"/>
    <mergeCell ref="G30:L30"/>
    <mergeCell ref="M30:R30"/>
    <mergeCell ref="S30:BL30"/>
    <mergeCell ref="A91:BL91"/>
    <mergeCell ref="A92:BL92"/>
    <mergeCell ref="A95:V95"/>
    <mergeCell ref="W95:AM95"/>
    <mergeCell ref="AO95:BG95"/>
    <mergeCell ref="A93:BL93"/>
    <mergeCell ref="Y89:AB89"/>
    <mergeCell ref="Q89:T89"/>
    <mergeCell ref="AC89:AF89"/>
    <mergeCell ref="AG89:AJ89"/>
    <mergeCell ref="AK89:AN89"/>
    <mergeCell ref="AO89:AR89"/>
    <mergeCell ref="AG88:AJ88"/>
    <mergeCell ref="AC88:AF88"/>
    <mergeCell ref="A88:C88"/>
    <mergeCell ref="D89:P89"/>
    <mergeCell ref="U89:X89"/>
    <mergeCell ref="BE88:BM88"/>
    <mergeCell ref="BA88:BD88"/>
    <mergeCell ref="AW88:AZ88"/>
    <mergeCell ref="AS88:AV88"/>
    <mergeCell ref="AO88:AR88"/>
    <mergeCell ref="AK88:AN88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G65:L65"/>
    <mergeCell ref="AC87:AF87"/>
    <mergeCell ref="Y87:AB87"/>
    <mergeCell ref="A86:C87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56:F56"/>
    <mergeCell ref="A84:BL84"/>
    <mergeCell ref="A57:F57"/>
    <mergeCell ref="M57:Y57"/>
    <mergeCell ref="Z57:AD57"/>
    <mergeCell ref="AE57:AN57"/>
    <mergeCell ref="Z56:AD56"/>
    <mergeCell ref="G55:L55"/>
    <mergeCell ref="A61:F61"/>
    <mergeCell ref="G61:L61"/>
    <mergeCell ref="M61:Y61"/>
    <mergeCell ref="A65:F65"/>
    <mergeCell ref="M65:Y65"/>
    <mergeCell ref="W100:AM100"/>
    <mergeCell ref="AO100:BG100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96:BG96"/>
    <mergeCell ref="W96:AM96"/>
    <mergeCell ref="AE56:AN56"/>
    <mergeCell ref="BE86:BM87"/>
    <mergeCell ref="AS86:BD86"/>
    <mergeCell ref="AG86:AR86"/>
    <mergeCell ref="AK39:AR39"/>
    <mergeCell ref="AS39:AZ39"/>
    <mergeCell ref="AG87:AJ87"/>
    <mergeCell ref="A14:BL14"/>
    <mergeCell ref="A15:B15"/>
    <mergeCell ref="BD21:BG21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2:BL2"/>
    <mergeCell ref="AO3:BL3"/>
    <mergeCell ref="AO4:BF4"/>
    <mergeCell ref="AO6:BF6"/>
    <mergeCell ref="AO7:BF7"/>
    <mergeCell ref="AO8:BF8"/>
    <mergeCell ref="AO9:BF9"/>
    <mergeCell ref="AO10:BF10"/>
    <mergeCell ref="A13:BL13"/>
    <mergeCell ref="AO11:BF11"/>
    <mergeCell ref="AO12:BF12"/>
    <mergeCell ref="S28:BL28"/>
    <mergeCell ref="M28:R28"/>
    <mergeCell ref="G28:L28"/>
    <mergeCell ref="A28:F28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A82:F82"/>
    <mergeCell ref="G82:L82"/>
    <mergeCell ref="M82:Y82"/>
    <mergeCell ref="Z82:AD82"/>
    <mergeCell ref="AE82:AN82"/>
    <mergeCell ref="AO82:BC82"/>
    <mergeCell ref="A76:F76"/>
    <mergeCell ref="G76:L76"/>
    <mergeCell ref="M76:Y76"/>
    <mergeCell ref="Z76:AD76"/>
    <mergeCell ref="AE76:AN76"/>
    <mergeCell ref="AO76:BC76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68:F68"/>
    <mergeCell ref="G68:L68"/>
    <mergeCell ref="M68:Y68"/>
    <mergeCell ref="Z68:AD68"/>
    <mergeCell ref="AE68:AN68"/>
    <mergeCell ref="AO68:BC68"/>
    <mergeCell ref="A69:F69"/>
    <mergeCell ref="G69:L69"/>
    <mergeCell ref="M69:Y69"/>
    <mergeCell ref="Z69:AD69"/>
    <mergeCell ref="AE69:AN69"/>
    <mergeCell ref="AO69:BC69"/>
    <mergeCell ref="A70:F70"/>
    <mergeCell ref="G70:L70"/>
    <mergeCell ref="M70:Y70"/>
    <mergeCell ref="Z70:AD70"/>
    <mergeCell ref="AE70:AN70"/>
    <mergeCell ref="AO70:BC70"/>
    <mergeCell ref="A71:F71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73:F73"/>
    <mergeCell ref="G73:L73"/>
    <mergeCell ref="M73:Y73"/>
    <mergeCell ref="Z73:AD73"/>
    <mergeCell ref="AE73:AN73"/>
    <mergeCell ref="AO73:BC73"/>
  </mergeCells>
  <phoneticPr fontId="6" type="noConversion"/>
  <conditionalFormatting sqref="G75:L75 G76 G78:L78 G81:L81 G79 G58:L58 G59 G67 G60:L65">
    <cfRule type="cellIs" dxfId="9" priority="7" stopIfTrue="1" operator="equal">
      <formula>$G57</formula>
    </cfRule>
  </conditionalFormatting>
  <conditionalFormatting sqref="G77:L77">
    <cfRule type="cellIs" dxfId="8" priority="9" stopIfTrue="1" operator="equal">
      <formula>$G75</formula>
    </cfRule>
  </conditionalFormatting>
  <conditionalFormatting sqref="G66:L66">
    <cfRule type="cellIs" dxfId="7" priority="11" stopIfTrue="1" operator="equal">
      <formula>#REF!</formula>
    </cfRule>
  </conditionalFormatting>
  <conditionalFormatting sqref="G80:L80">
    <cfRule type="cellIs" dxfId="6" priority="12" stopIfTrue="1" operator="equal">
      <formula>$G78</formula>
    </cfRule>
  </conditionalFormatting>
  <conditionalFormatting sqref="G74:L74">
    <cfRule type="cellIs" dxfId="5" priority="15" stopIfTrue="1" operator="equal">
      <formula>$G66</formula>
    </cfRule>
  </conditionalFormatting>
  <conditionalFormatting sqref="G68:L68">
    <cfRule type="cellIs" dxfId="4" priority="5" stopIfTrue="1" operator="equal">
      <formula>$G66</formula>
    </cfRule>
  </conditionalFormatting>
  <conditionalFormatting sqref="G69:L69">
    <cfRule type="cellIs" dxfId="3" priority="4" stopIfTrue="1" operator="equal">
      <formula>$G68</formula>
    </cfRule>
  </conditionalFormatting>
  <conditionalFormatting sqref="G70:L70">
    <cfRule type="cellIs" dxfId="2" priority="3" stopIfTrue="1" operator="equal">
      <formula>#REF!</formula>
    </cfRule>
  </conditionalFormatting>
  <conditionalFormatting sqref="G71:L72">
    <cfRule type="cellIs" dxfId="1" priority="2" stopIfTrue="1" operator="equal">
      <formula>$G70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2018-02-23T08:09:42Z</cp:lastPrinted>
  <dcterms:created xsi:type="dcterms:W3CDTF">2016-08-15T09:54:21Z</dcterms:created>
  <dcterms:modified xsi:type="dcterms:W3CDTF">2018-02-26T06:50:38Z</dcterms:modified>
</cp:coreProperties>
</file>